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GESTION\Gestión Ciencias Físicas y exactas\2026\196\Diagramación\3222\"/>
    </mc:Choice>
  </mc:AlternateContent>
  <xr:revisionPtr revIDLastSave="0" documentId="8_{BA945658-E743-4F73-B496-4BA3A247E873}" xr6:coauthVersionLast="47" xr6:coauthVersionMax="47" xr10:uidLastSave="{00000000-0000-0000-0000-000000000000}"/>
  <bookViews>
    <workbookView xWindow="-120" yWindow="-120" windowWidth="29040" windowHeight="15720" xr2:uid="{C0D1E1E7-1D58-D846-88D1-9BF2910F369A}"/>
  </bookViews>
  <sheets>
    <sheet name="Atribu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4" i="1" l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</calcChain>
</file>

<file path=xl/sharedStrings.xml><?xml version="1.0" encoding="utf-8"?>
<sst xmlns="http://schemas.openxmlformats.org/spreadsheetml/2006/main" count="94" uniqueCount="94">
  <si>
    <t>Composición/abundancia</t>
  </si>
  <si>
    <t>Morfología</t>
  </si>
  <si>
    <t>Riqueza/diversidad</t>
  </si>
  <si>
    <t>Funcionalidad</t>
  </si>
  <si>
    <t>SITIO</t>
  </si>
  <si>
    <t>Concentración de clorofila a</t>
  </si>
  <si>
    <t>Densidad total del fitoplancton</t>
  </si>
  <si>
    <t>Densidad promedio por taxón</t>
  </si>
  <si>
    <t>Densidad total de diatomeas</t>
  </si>
  <si>
    <t>Densidad total de no-diatomeas</t>
  </si>
  <si>
    <t>Densidad total de clorofíceas</t>
  </si>
  <si>
    <t>Densidad total de desmidias</t>
  </si>
  <si>
    <t>Densidad total de cianobacterias</t>
  </si>
  <si>
    <t>Densidad total de xantofíceas</t>
  </si>
  <si>
    <t>Densidad total de dinofíceas</t>
  </si>
  <si>
    <t>Densidad total de euglenofíceas</t>
  </si>
  <si>
    <t>Abundancia relativa de diatomeas</t>
  </si>
  <si>
    <t>Abundancia relativa de diatomeas centrales</t>
  </si>
  <si>
    <t>Abundancia relativa de diatomeas pennales</t>
  </si>
  <si>
    <t>Relación entre la Abundancia relativa de centrales/pennales</t>
  </si>
  <si>
    <t>Abundancia relativa de Navicula + Nitzschia + Surirella</t>
  </si>
  <si>
    <t>Abundancia relativa de clorofíceas</t>
  </si>
  <si>
    <t>Abundancia relativa de desmidias</t>
  </si>
  <si>
    <t>Abundancia relativa de cianobacterias</t>
  </si>
  <si>
    <t>Abundancia relativa de Microcystis + Anabaena + Aphanizomenon</t>
  </si>
  <si>
    <t>Abundancia relativa  de xantofíceas</t>
  </si>
  <si>
    <t>Abundancia relativa de dinofíceas</t>
  </si>
  <si>
    <t>Abundancia relativa de euglenofíceas</t>
  </si>
  <si>
    <t>Abundancia relativa de diatomeas + cloroficeas</t>
  </si>
  <si>
    <t>Abundancia relativa de cianobacterias + cloroficeas</t>
  </si>
  <si>
    <t>Abundancia relativa de cianobacterias + diatomeas</t>
  </si>
  <si>
    <t>Abundancia relativa de cianobacterias + diatomeas + clorofíceas</t>
  </si>
  <si>
    <t>Abundancia relativa de euglenoficeas/ cianobacterias + clorofíceas</t>
  </si>
  <si>
    <t>Dimensión lineal máxima promedio</t>
  </si>
  <si>
    <t>Biovolumen promedio</t>
  </si>
  <si>
    <t>Biovolumen total de fitoplancton</t>
  </si>
  <si>
    <t>Biovolumen de diatomeas</t>
  </si>
  <si>
    <t>Biovolumen de no-diatomeas</t>
  </si>
  <si>
    <t>Biovolumen de clorofíceas</t>
  </si>
  <si>
    <t>Biovolumen de desmidias</t>
  </si>
  <si>
    <t>Biovolumen de cianobacterias</t>
  </si>
  <si>
    <t>Biovolumen de xantofíceas</t>
  </si>
  <si>
    <t>Biovolumen de dinofíceas</t>
  </si>
  <si>
    <t>Biovolumen de euglenofíceas</t>
  </si>
  <si>
    <t>Área Superficial promedio</t>
  </si>
  <si>
    <t>Relación As/V promedio</t>
  </si>
  <si>
    <t>Riqueza total de taxones</t>
  </si>
  <si>
    <t>Riqueza de diatomeas</t>
  </si>
  <si>
    <t>Riqueza de no-diatomeas</t>
  </si>
  <si>
    <t>Riqueza de clorofíceas</t>
  </si>
  <si>
    <t>Riqueza de desmidias</t>
  </si>
  <si>
    <t>Riqueza de cianobacterias</t>
  </si>
  <si>
    <t>Riqueza de xantofíceas</t>
  </si>
  <si>
    <t>Riqueza de criptofíceas</t>
  </si>
  <si>
    <t>Riqueza de dinofíceas</t>
  </si>
  <si>
    <t>Riqueza de euglenofíceas</t>
  </si>
  <si>
    <t>Índice de Shannon</t>
  </si>
  <si>
    <t>Índice de Margalef</t>
  </si>
  <si>
    <t>Índice equitatividad de Pielou</t>
  </si>
  <si>
    <t>Índice dominancia de Simpson</t>
  </si>
  <si>
    <t>Densidad total de los tres taxones más dominantes</t>
  </si>
  <si>
    <t>Abundancia relativa de los tres taxones más dominantes</t>
  </si>
  <si>
    <t>Número de taxones que forman filamentos</t>
  </si>
  <si>
    <t>Número de taxones que producen mucilago</t>
  </si>
  <si>
    <t>Número de taxones que forman colonias</t>
  </si>
  <si>
    <t>Número de taxones con aerotopos</t>
  </si>
  <si>
    <t>Número de taxones con flagelos</t>
  </si>
  <si>
    <t>Número de taxones euplanctónicos</t>
  </si>
  <si>
    <t>Número de taxones ticoplanctónicos</t>
  </si>
  <si>
    <t>Número de taxones C-estrategas</t>
  </si>
  <si>
    <t>Número de taxones R-estrategas</t>
  </si>
  <si>
    <t>Número de taxones S-estrategas</t>
  </si>
  <si>
    <t>1Q-LL</t>
  </si>
  <si>
    <t>2Q-LL</t>
  </si>
  <si>
    <t>3L-LL</t>
  </si>
  <si>
    <t>4Q-LL</t>
  </si>
  <si>
    <t>5C-LL</t>
  </si>
  <si>
    <t>6C-LL</t>
  </si>
  <si>
    <t>7C-LL</t>
  </si>
  <si>
    <t>8L-LL</t>
  </si>
  <si>
    <t>9L-LL</t>
  </si>
  <si>
    <t>1Q-SC</t>
  </si>
  <si>
    <t>2Q-SC</t>
  </si>
  <si>
    <t>3L-SC</t>
  </si>
  <si>
    <t>4Q-SC</t>
  </si>
  <si>
    <t>5C-SC</t>
  </si>
  <si>
    <t>6C-SC</t>
  </si>
  <si>
    <t>7C-SC</t>
  </si>
  <si>
    <t>8L-SC</t>
  </si>
  <si>
    <t>9L-SC</t>
  </si>
  <si>
    <t>Salitre</t>
  </si>
  <si>
    <t xml:space="preserve">   Tabla 1S. Matriz de datos de los 67 atributos inicialmente propuestos para la elaboración de un Índice de Integridad Biótica (IIB) del fitoplancton del humedal Torca-Guaymaral. Se incluye la información del humedal El Salitre, considerado como un sistema de referencia (Pulido y Pinilla, 2017)</t>
  </si>
  <si>
    <t>Camilo Fonseca-Barreto, Camilo García-Ramírez, Gabriel Pinilla-Agudelo</t>
  </si>
  <si>
    <t>Estado ecológico del humedal Torca-Guaymaral basado en un índice de integridad biótica desarrollado para la comunidad fitoplanctónica (2025)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</si>
</sst>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/>
    <xf numFmtId="0" fontId="0" fillId="0" borderId="5" xfId="0" applyBorder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1E659-3153-5445-9D8A-766C1C64748C}">
  <dimension ref="A1:BP43"/>
  <sheetViews>
    <sheetView tabSelected="1" zoomScaleNormal="100" workbookViewId="0"/>
  </sheetViews>
  <sheetFormatPr baseColWidth="10" defaultRowHeight="15.75" x14ac:dyDescent="0.25"/>
  <cols>
    <col min="2" max="15" width="11" customWidth="1"/>
    <col min="16" max="16" width="13.5" customWidth="1"/>
    <col min="17" max="20" width="11" customWidth="1"/>
    <col min="21" max="21" width="11.625" customWidth="1"/>
    <col min="22" max="25" width="11" customWidth="1"/>
    <col min="26" max="29" width="11.625" customWidth="1"/>
    <col min="32" max="32" width="12.375" customWidth="1"/>
    <col min="34" max="34" width="12.875" customWidth="1"/>
    <col min="35" max="35" width="12" customWidth="1"/>
    <col min="36" max="36" width="11.5" customWidth="1"/>
    <col min="37" max="37" width="12.125" customWidth="1"/>
    <col min="40" max="40" width="12" customWidth="1"/>
    <col min="65" max="65" width="11.875" customWidth="1"/>
  </cols>
  <sheetData>
    <row r="1" spans="1:68" x14ac:dyDescent="0.25">
      <c r="A1" s="14" t="s">
        <v>93</v>
      </c>
    </row>
    <row r="2" spans="1:68" x14ac:dyDescent="0.25">
      <c r="A2" s="15" t="s">
        <v>92</v>
      </c>
    </row>
    <row r="3" spans="1:68" ht="30" customHeight="1" x14ac:dyDescent="0.25">
      <c r="A3" s="13" t="s">
        <v>91</v>
      </c>
    </row>
    <row r="4" spans="1:68" ht="59.1" customHeight="1" x14ac:dyDescent="0.25">
      <c r="A4" s="12"/>
      <c r="B4" s="16" t="s">
        <v>0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8"/>
      <c r="AD4" s="16" t="s">
        <v>1</v>
      </c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8"/>
      <c r="AQ4" s="16" t="s">
        <v>2</v>
      </c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8"/>
      <c r="BG4" s="16" t="s">
        <v>3</v>
      </c>
      <c r="BH4" s="17"/>
      <c r="BI4" s="17"/>
      <c r="BJ4" s="17"/>
      <c r="BK4" s="17"/>
      <c r="BL4" s="17"/>
      <c r="BM4" s="17"/>
      <c r="BN4" s="17"/>
      <c r="BO4" s="17"/>
      <c r="BP4" s="18"/>
    </row>
    <row r="5" spans="1:68" ht="63" customHeight="1" x14ac:dyDescent="0.25">
      <c r="A5" s="1" t="s">
        <v>4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  <c r="AX5" s="1" t="s">
        <v>53</v>
      </c>
      <c r="AY5" s="1" t="s">
        <v>54</v>
      </c>
      <c r="AZ5" s="1" t="s">
        <v>55</v>
      </c>
      <c r="BA5" s="1" t="s">
        <v>56</v>
      </c>
      <c r="BB5" s="1" t="s">
        <v>57</v>
      </c>
      <c r="BC5" s="1" t="s">
        <v>58</v>
      </c>
      <c r="BD5" s="1" t="s">
        <v>59</v>
      </c>
      <c r="BE5" s="1" t="s">
        <v>60</v>
      </c>
      <c r="BF5" s="1" t="s">
        <v>61</v>
      </c>
      <c r="BG5" s="1" t="s">
        <v>62</v>
      </c>
      <c r="BH5" s="1" t="s">
        <v>63</v>
      </c>
      <c r="BI5" s="1" t="s">
        <v>64</v>
      </c>
      <c r="BJ5" s="1" t="s">
        <v>65</v>
      </c>
      <c r="BK5" s="1" t="s">
        <v>66</v>
      </c>
      <c r="BL5" s="1" t="s">
        <v>67</v>
      </c>
      <c r="BM5" s="1" t="s">
        <v>68</v>
      </c>
      <c r="BN5" s="1" t="s">
        <v>69</v>
      </c>
      <c r="BO5" s="1" t="s">
        <v>70</v>
      </c>
      <c r="BP5" s="1" t="s">
        <v>71</v>
      </c>
    </row>
    <row r="6" spans="1:68" s="5" customFormat="1" ht="12" x14ac:dyDescent="0.25">
      <c r="A6" s="2" t="s">
        <v>72</v>
      </c>
      <c r="B6" s="2">
        <v>17</v>
      </c>
      <c r="C6" s="3">
        <v>5142.8</v>
      </c>
      <c r="D6" s="3">
        <v>33.613071895424838</v>
      </c>
      <c r="E6" s="3">
        <v>3454.6000000000004</v>
      </c>
      <c r="F6" s="3">
        <v>1688.1999999999998</v>
      </c>
      <c r="G6" s="3">
        <v>4.5999999999999996</v>
      </c>
      <c r="H6" s="3">
        <v>4.5999999999999996</v>
      </c>
      <c r="I6" s="3">
        <v>202.39999999999998</v>
      </c>
      <c r="J6" s="3">
        <v>0</v>
      </c>
      <c r="K6" s="3">
        <v>0</v>
      </c>
      <c r="L6" s="3">
        <v>32.200000000000003</v>
      </c>
      <c r="M6" s="3">
        <v>67.173524150268335</v>
      </c>
      <c r="N6" s="3">
        <v>29.785330948121644</v>
      </c>
      <c r="O6" s="3">
        <v>37.388193202146695</v>
      </c>
      <c r="P6" s="3">
        <f>N6/O6</f>
        <v>0.79665071770334916</v>
      </c>
      <c r="Q6" s="3">
        <v>4.6511627906976747</v>
      </c>
      <c r="R6" s="3">
        <v>0</v>
      </c>
      <c r="S6" s="3">
        <v>8.9445438282647574E-2</v>
      </c>
      <c r="T6" s="3">
        <v>3.9355992844364929</v>
      </c>
      <c r="U6" s="3">
        <v>0</v>
      </c>
      <c r="V6" s="3">
        <v>0</v>
      </c>
      <c r="W6" s="3">
        <v>0</v>
      </c>
      <c r="X6" s="3">
        <v>0.62611806797853309</v>
      </c>
      <c r="Y6" s="3">
        <v>95.438282647584984</v>
      </c>
      <c r="Z6" s="3">
        <v>99.373881932021476</v>
      </c>
      <c r="AA6" s="3">
        <v>71.109123434704827</v>
      </c>
      <c r="AB6" s="3">
        <v>99.373881932021476</v>
      </c>
      <c r="AC6" s="3">
        <v>0.15909090909090912</v>
      </c>
      <c r="AD6" s="3">
        <v>43.308999999999997</v>
      </c>
      <c r="AE6" s="3">
        <v>4754294.7897688029</v>
      </c>
      <c r="AF6" s="3">
        <v>713144218.46532047</v>
      </c>
      <c r="AG6" s="3">
        <v>44278224.899963871</v>
      </c>
      <c r="AH6" s="3">
        <v>668865993.56535649</v>
      </c>
      <c r="AI6" s="3">
        <v>3427.1314780958714</v>
      </c>
      <c r="AJ6" s="3">
        <v>6107530.1099451762</v>
      </c>
      <c r="AK6" s="3">
        <v>19127840.185211375</v>
      </c>
      <c r="AL6" s="3">
        <v>0</v>
      </c>
      <c r="AM6" s="3">
        <v>0</v>
      </c>
      <c r="AN6" s="3">
        <v>1146708.1723413805</v>
      </c>
      <c r="AO6" s="3">
        <v>6173.3356486463235</v>
      </c>
      <c r="AP6" s="3">
        <v>0.58610115530702156</v>
      </c>
      <c r="AQ6" s="4">
        <v>24</v>
      </c>
      <c r="AR6" s="4">
        <v>14</v>
      </c>
      <c r="AS6" s="4">
        <v>10</v>
      </c>
      <c r="AT6" s="4">
        <v>1</v>
      </c>
      <c r="AU6" s="4">
        <v>1</v>
      </c>
      <c r="AV6" s="4">
        <v>4</v>
      </c>
      <c r="AW6" s="4">
        <v>0</v>
      </c>
      <c r="AX6" s="4">
        <v>0</v>
      </c>
      <c r="AY6" s="4">
        <v>0</v>
      </c>
      <c r="AZ6" s="4">
        <v>3</v>
      </c>
      <c r="BA6" s="3">
        <v>2.1179999999999999</v>
      </c>
      <c r="BB6" s="3">
        <v>2.6920000000000002</v>
      </c>
      <c r="BC6" s="3">
        <v>0.66639999999999999</v>
      </c>
      <c r="BD6" s="3">
        <v>0.18210000000000001</v>
      </c>
      <c r="BE6" s="3">
        <v>3440.8</v>
      </c>
      <c r="BF6" s="3">
        <v>66.905187835420392</v>
      </c>
      <c r="BG6" s="4">
        <v>3</v>
      </c>
      <c r="BH6" s="4">
        <v>1</v>
      </c>
      <c r="BI6" s="4">
        <v>1</v>
      </c>
      <c r="BJ6" s="4">
        <v>1</v>
      </c>
      <c r="BK6" s="4">
        <v>2</v>
      </c>
      <c r="BL6" s="4">
        <v>6</v>
      </c>
      <c r="BM6" s="4">
        <v>10</v>
      </c>
      <c r="BN6" s="4">
        <v>4</v>
      </c>
      <c r="BO6" s="4">
        <v>0</v>
      </c>
      <c r="BP6" s="4">
        <v>11</v>
      </c>
    </row>
    <row r="7" spans="1:68" s="5" customFormat="1" ht="12" x14ac:dyDescent="0.25">
      <c r="A7" s="2" t="s">
        <v>73</v>
      </c>
      <c r="B7" s="2">
        <v>26.1</v>
      </c>
      <c r="C7" s="3">
        <v>4091.1000000000013</v>
      </c>
      <c r="D7" s="3">
        <v>26.73921568627452</v>
      </c>
      <c r="E7" s="3">
        <v>815.1</v>
      </c>
      <c r="F7" s="3">
        <v>3276</v>
      </c>
      <c r="G7" s="3">
        <v>70.2</v>
      </c>
      <c r="H7" s="3">
        <v>0</v>
      </c>
      <c r="I7" s="3">
        <v>1481.9999999999998</v>
      </c>
      <c r="J7" s="3">
        <v>0</v>
      </c>
      <c r="K7" s="3">
        <v>0</v>
      </c>
      <c r="L7" s="3">
        <v>1696.5</v>
      </c>
      <c r="M7" s="3">
        <v>19.923736892278356</v>
      </c>
      <c r="N7" s="3">
        <v>14.394661582459481</v>
      </c>
      <c r="O7" s="3">
        <v>5.5290753098188734</v>
      </c>
      <c r="P7" s="3">
        <f t="shared" ref="P7:P24" si="0">N7/O7</f>
        <v>2.603448275862069</v>
      </c>
      <c r="Q7" s="3">
        <v>0.95328884652049539</v>
      </c>
      <c r="R7" s="3">
        <v>1.0486177311725451</v>
      </c>
      <c r="S7" s="3">
        <v>0</v>
      </c>
      <c r="T7" s="3">
        <v>36.224976167778827</v>
      </c>
      <c r="U7" s="3">
        <v>0.66730219256434686</v>
      </c>
      <c r="V7" s="3">
        <v>0</v>
      </c>
      <c r="W7" s="3">
        <v>0</v>
      </c>
      <c r="X7" s="3">
        <v>41.468064823641555</v>
      </c>
      <c r="Y7" s="3">
        <v>22.306959008579593</v>
      </c>
      <c r="Z7" s="3">
        <v>58.531935176358417</v>
      </c>
      <c r="AA7" s="3">
        <v>56.148713060057176</v>
      </c>
      <c r="AB7" s="3">
        <v>58.531935176358417</v>
      </c>
      <c r="AC7" s="3">
        <v>1.1125319693094629</v>
      </c>
      <c r="AD7" s="3">
        <v>57.231000000000002</v>
      </c>
      <c r="AE7" s="3">
        <v>522415.53732841177</v>
      </c>
      <c r="AF7" s="3">
        <v>78362330.599261761</v>
      </c>
      <c r="AG7" s="3">
        <v>2195200.7588337539</v>
      </c>
      <c r="AH7" s="3">
        <v>76167129.840427995</v>
      </c>
      <c r="AI7" s="3">
        <v>501613.23390002741</v>
      </c>
      <c r="AJ7" s="3">
        <v>0</v>
      </c>
      <c r="AK7" s="3">
        <v>10167943.194546198</v>
      </c>
      <c r="AL7" s="3">
        <v>0</v>
      </c>
      <c r="AM7" s="3">
        <v>0</v>
      </c>
      <c r="AN7" s="3">
        <v>36423262.523627281</v>
      </c>
      <c r="AO7" s="3">
        <v>3934.6349135685259</v>
      </c>
      <c r="AP7" s="3">
        <v>0.59856901520174055</v>
      </c>
      <c r="AQ7" s="4">
        <v>29</v>
      </c>
      <c r="AR7" s="4">
        <v>11</v>
      </c>
      <c r="AS7" s="4">
        <v>18</v>
      </c>
      <c r="AT7" s="4">
        <v>3</v>
      </c>
      <c r="AU7" s="4">
        <v>0</v>
      </c>
      <c r="AV7" s="4">
        <v>9</v>
      </c>
      <c r="AW7" s="4">
        <v>0</v>
      </c>
      <c r="AX7" s="4">
        <v>0</v>
      </c>
      <c r="AY7" s="4">
        <v>0</v>
      </c>
      <c r="AZ7" s="4">
        <v>5</v>
      </c>
      <c r="BA7" s="3">
        <v>2.1219999999999999</v>
      </c>
      <c r="BB7" s="3">
        <v>3.4889999999999999</v>
      </c>
      <c r="BC7" s="3">
        <v>0.62380000000000002</v>
      </c>
      <c r="BD7" s="3">
        <v>0.20039999999999999</v>
      </c>
      <c r="BE7" s="3">
        <v>2737.8</v>
      </c>
      <c r="BF7" s="3">
        <v>66.920877025738776</v>
      </c>
      <c r="BG7" s="4">
        <v>9</v>
      </c>
      <c r="BH7" s="4">
        <v>2</v>
      </c>
      <c r="BI7" s="4">
        <v>3</v>
      </c>
      <c r="BJ7" s="4">
        <v>1</v>
      </c>
      <c r="BK7" s="4">
        <v>5</v>
      </c>
      <c r="BL7" s="4">
        <v>9</v>
      </c>
      <c r="BM7" s="4">
        <v>7</v>
      </c>
      <c r="BN7" s="4">
        <v>3</v>
      </c>
      <c r="BO7" s="4">
        <v>2</v>
      </c>
      <c r="BP7" s="4">
        <v>13</v>
      </c>
    </row>
    <row r="8" spans="1:68" s="5" customFormat="1" ht="12" x14ac:dyDescent="0.25">
      <c r="A8" s="2" t="s">
        <v>74</v>
      </c>
      <c r="B8" s="2">
        <v>36.700000000000003</v>
      </c>
      <c r="C8" s="3">
        <v>9324.8000000000011</v>
      </c>
      <c r="D8" s="3">
        <v>60.946405228758174</v>
      </c>
      <c r="E8" s="3">
        <v>2030.3999999999999</v>
      </c>
      <c r="F8" s="3">
        <v>7294.4000000000015</v>
      </c>
      <c r="G8" s="3">
        <v>1372.4</v>
      </c>
      <c r="H8" s="3">
        <v>56.4</v>
      </c>
      <c r="I8" s="3">
        <v>1522.8</v>
      </c>
      <c r="J8" s="3">
        <v>0</v>
      </c>
      <c r="K8" s="3">
        <v>0</v>
      </c>
      <c r="L8" s="3">
        <v>4286.4000000000005</v>
      </c>
      <c r="M8" s="3">
        <v>21.7741935483871</v>
      </c>
      <c r="N8" s="3">
        <v>1.2096774193548385</v>
      </c>
      <c r="O8" s="3">
        <v>20.56451612903226</v>
      </c>
      <c r="P8" s="3">
        <f t="shared" si="0"/>
        <v>5.8823529411764691E-2</v>
      </c>
      <c r="Q8" s="3">
        <v>1.6129032258064515</v>
      </c>
      <c r="R8" s="3">
        <v>14.71774193548387</v>
      </c>
      <c r="S8" s="3">
        <v>0.60483870967741926</v>
      </c>
      <c r="T8" s="3">
        <v>16.33064516129032</v>
      </c>
      <c r="U8" s="3">
        <v>0</v>
      </c>
      <c r="V8" s="3">
        <v>0</v>
      </c>
      <c r="W8" s="3">
        <v>0</v>
      </c>
      <c r="X8" s="3">
        <v>45.967741935483879</v>
      </c>
      <c r="Y8" s="3">
        <v>37.701612903225808</v>
      </c>
      <c r="Z8" s="3">
        <v>54.032258064516121</v>
      </c>
      <c r="AA8" s="3">
        <v>38.104838709677416</v>
      </c>
      <c r="AB8" s="3">
        <v>54.032258064516121</v>
      </c>
      <c r="AC8" s="3">
        <v>1.4805194805194808</v>
      </c>
      <c r="AD8" s="3">
        <v>75.864000000000004</v>
      </c>
      <c r="AE8" s="3">
        <v>1865916.2296462918</v>
      </c>
      <c r="AF8" s="3">
        <v>279887434.44694376</v>
      </c>
      <c r="AG8" s="3">
        <v>10255928.516017972</v>
      </c>
      <c r="AH8" s="3">
        <v>269631505.93092579</v>
      </c>
      <c r="AI8" s="3">
        <v>22527730.123165581</v>
      </c>
      <c r="AJ8" s="3">
        <v>6675207.0413909778</v>
      </c>
      <c r="AK8" s="3">
        <v>6512415.718039996</v>
      </c>
      <c r="AL8" s="3">
        <v>0</v>
      </c>
      <c r="AM8" s="3">
        <v>0</v>
      </c>
      <c r="AN8" s="3">
        <v>63492888.959161997</v>
      </c>
      <c r="AO8" s="3">
        <v>5701.2366516547636</v>
      </c>
      <c r="AP8" s="3">
        <v>0.61170656272471868</v>
      </c>
      <c r="AQ8" s="4">
        <v>51</v>
      </c>
      <c r="AR8" s="4">
        <v>23</v>
      </c>
      <c r="AS8" s="4">
        <v>28</v>
      </c>
      <c r="AT8" s="4">
        <v>6</v>
      </c>
      <c r="AU8" s="4">
        <v>1</v>
      </c>
      <c r="AV8" s="4">
        <v>6</v>
      </c>
      <c r="AW8" s="4">
        <v>0</v>
      </c>
      <c r="AX8" s="4">
        <v>1</v>
      </c>
      <c r="AY8" s="4">
        <v>0</v>
      </c>
      <c r="AZ8" s="4">
        <v>13</v>
      </c>
      <c r="BA8" s="3">
        <v>2.9980000000000002</v>
      </c>
      <c r="BB8" s="3">
        <v>5.4720000000000004</v>
      </c>
      <c r="BC8" s="3">
        <v>0.76249999999999996</v>
      </c>
      <c r="BD8" s="3">
        <v>8.4419999999999995E-2</v>
      </c>
      <c r="BE8" s="3">
        <v>3985.6000000000004</v>
      </c>
      <c r="BF8" s="3">
        <v>42.741935483870961</v>
      </c>
      <c r="BG8" s="4">
        <v>5</v>
      </c>
      <c r="BH8" s="4">
        <v>3</v>
      </c>
      <c r="BI8" s="4">
        <v>5</v>
      </c>
      <c r="BJ8" s="4">
        <v>2</v>
      </c>
      <c r="BK8" s="4">
        <v>12</v>
      </c>
      <c r="BL8" s="4">
        <v>17</v>
      </c>
      <c r="BM8" s="4">
        <v>22</v>
      </c>
      <c r="BN8" s="4">
        <v>3</v>
      </c>
      <c r="BO8" s="4">
        <v>8</v>
      </c>
      <c r="BP8" s="4">
        <v>23</v>
      </c>
    </row>
    <row r="9" spans="1:68" s="5" customFormat="1" ht="12" x14ac:dyDescent="0.25">
      <c r="A9" s="2" t="s">
        <v>75</v>
      </c>
      <c r="B9" s="2">
        <v>1.01</v>
      </c>
      <c r="C9" s="3">
        <v>1449</v>
      </c>
      <c r="D9" s="3">
        <v>9.4705882352941178</v>
      </c>
      <c r="E9" s="3">
        <v>435</v>
      </c>
      <c r="F9" s="3">
        <v>1014</v>
      </c>
      <c r="G9" s="3">
        <v>24</v>
      </c>
      <c r="H9" s="3">
        <v>21</v>
      </c>
      <c r="I9" s="3">
        <v>126</v>
      </c>
      <c r="J9" s="3">
        <v>0</v>
      </c>
      <c r="K9" s="3">
        <v>0</v>
      </c>
      <c r="L9" s="3">
        <v>807</v>
      </c>
      <c r="M9" s="3">
        <v>30.020703933747413</v>
      </c>
      <c r="N9" s="3">
        <v>2.0703933747412009</v>
      </c>
      <c r="O9" s="3">
        <v>27.950310559006208</v>
      </c>
      <c r="P9" s="3">
        <f t="shared" si="0"/>
        <v>7.4074074074074084E-2</v>
      </c>
      <c r="Q9" s="3">
        <v>2.4844720496894408</v>
      </c>
      <c r="R9" s="3">
        <v>1.656314699792961</v>
      </c>
      <c r="S9" s="3">
        <v>1.4492753623188408</v>
      </c>
      <c r="T9" s="3">
        <v>8.695652173913043</v>
      </c>
      <c r="U9" s="3">
        <v>0.20703933747412009</v>
      </c>
      <c r="V9" s="3">
        <v>0</v>
      </c>
      <c r="W9" s="3">
        <v>0</v>
      </c>
      <c r="X9" s="3">
        <v>55.693581780538295</v>
      </c>
      <c r="Y9" s="3">
        <v>35.610766045548658</v>
      </c>
      <c r="Z9" s="3">
        <v>44.306418219461712</v>
      </c>
      <c r="AA9" s="3">
        <v>38.716356107660459</v>
      </c>
      <c r="AB9" s="3">
        <v>44.306418219461712</v>
      </c>
      <c r="AC9" s="3">
        <v>5.379999999999999</v>
      </c>
      <c r="AD9" s="3">
        <v>28.3</v>
      </c>
      <c r="AE9" s="3">
        <v>6204829.7723446693</v>
      </c>
      <c r="AF9" s="3">
        <v>930724465.85170043</v>
      </c>
      <c r="AG9" s="3">
        <v>8519274.6290023793</v>
      </c>
      <c r="AH9" s="3">
        <v>922205191.22269809</v>
      </c>
      <c r="AI9" s="3">
        <v>4504004.7647439782</v>
      </c>
      <c r="AJ9" s="3">
        <v>16925023.279786669</v>
      </c>
      <c r="AK9" s="3">
        <v>3147605.9775617155</v>
      </c>
      <c r="AL9" s="3">
        <v>0</v>
      </c>
      <c r="AM9" s="3">
        <v>0</v>
      </c>
      <c r="AN9" s="3">
        <v>15195352.799413873</v>
      </c>
      <c r="AO9" s="3">
        <v>21526.029840813935</v>
      </c>
      <c r="AP9" s="3">
        <v>0.64352536976854402</v>
      </c>
      <c r="AQ9" s="4">
        <v>44</v>
      </c>
      <c r="AR9" s="4">
        <v>18</v>
      </c>
      <c r="AS9" s="4">
        <v>26</v>
      </c>
      <c r="AT9" s="4">
        <v>4</v>
      </c>
      <c r="AU9" s="4">
        <v>3</v>
      </c>
      <c r="AV9" s="4">
        <v>5</v>
      </c>
      <c r="AW9" s="4">
        <v>0</v>
      </c>
      <c r="AX9" s="4">
        <v>0</v>
      </c>
      <c r="AY9" s="4">
        <v>0</v>
      </c>
      <c r="AZ9" s="4">
        <v>13</v>
      </c>
      <c r="BA9" s="3">
        <v>2.6259999999999999</v>
      </c>
      <c r="BB9" s="3">
        <v>5.9080000000000004</v>
      </c>
      <c r="BC9" s="3">
        <v>0.69379999999999997</v>
      </c>
      <c r="BD9" s="3">
        <v>0.16289999999999999</v>
      </c>
      <c r="BE9" s="3">
        <v>789</v>
      </c>
      <c r="BF9" s="3">
        <v>54.451345755693588</v>
      </c>
      <c r="BG9" s="4">
        <v>6</v>
      </c>
      <c r="BH9" s="4">
        <v>1</v>
      </c>
      <c r="BI9" s="4">
        <v>3</v>
      </c>
      <c r="BJ9" s="4">
        <v>1</v>
      </c>
      <c r="BK9" s="4">
        <v>13</v>
      </c>
      <c r="BL9" s="4">
        <v>19</v>
      </c>
      <c r="BM9" s="4">
        <v>13</v>
      </c>
      <c r="BN9" s="4">
        <v>5</v>
      </c>
      <c r="BO9" s="4">
        <v>4</v>
      </c>
      <c r="BP9" s="4">
        <v>22</v>
      </c>
    </row>
    <row r="10" spans="1:68" s="5" customFormat="1" ht="12" x14ac:dyDescent="0.25">
      <c r="A10" s="2" t="s">
        <v>76</v>
      </c>
      <c r="B10" s="2">
        <v>20.399999999999999</v>
      </c>
      <c r="C10" s="3">
        <v>9816</v>
      </c>
      <c r="D10" s="3">
        <v>64.156862745098039</v>
      </c>
      <c r="E10" s="3">
        <v>3516</v>
      </c>
      <c r="F10" s="3">
        <v>6300</v>
      </c>
      <c r="G10" s="3">
        <v>660</v>
      </c>
      <c r="H10" s="3">
        <v>0</v>
      </c>
      <c r="I10" s="3">
        <v>2208</v>
      </c>
      <c r="J10" s="3">
        <v>12</v>
      </c>
      <c r="K10" s="3">
        <v>0</v>
      </c>
      <c r="L10" s="3">
        <v>3180</v>
      </c>
      <c r="M10" s="3">
        <v>35.819070904645471</v>
      </c>
      <c r="N10" s="3">
        <v>2.9339853300733498</v>
      </c>
      <c r="O10" s="3">
        <v>32.885085574572123</v>
      </c>
      <c r="P10" s="3">
        <f t="shared" si="0"/>
        <v>8.9219330855018597E-2</v>
      </c>
      <c r="Q10" s="3">
        <v>20.537897310513447</v>
      </c>
      <c r="R10" s="3">
        <v>6.7237163814180931</v>
      </c>
      <c r="S10" s="3">
        <v>0</v>
      </c>
      <c r="T10" s="3">
        <v>22.493887530562347</v>
      </c>
      <c r="U10" s="3">
        <v>0</v>
      </c>
      <c r="V10" s="3">
        <v>0.12224938875305623</v>
      </c>
      <c r="W10" s="3">
        <v>0</v>
      </c>
      <c r="X10" s="3">
        <v>32.396088019559897</v>
      </c>
      <c r="Y10" s="3">
        <v>44.98777506112468</v>
      </c>
      <c r="Z10" s="3">
        <v>67.481662591687041</v>
      </c>
      <c r="AA10" s="3">
        <v>58.312958435207811</v>
      </c>
      <c r="AB10" s="3">
        <v>67.481662591687041</v>
      </c>
      <c r="AC10" s="3">
        <v>1.108786610878661</v>
      </c>
      <c r="AD10" s="3">
        <v>229.58500000000001</v>
      </c>
      <c r="AE10" s="3">
        <v>16589647.891058076</v>
      </c>
      <c r="AF10" s="3">
        <v>2488447183.6587114</v>
      </c>
      <c r="AG10" s="3">
        <v>9083249.2077555191</v>
      </c>
      <c r="AH10" s="3">
        <v>2479363934.4509563</v>
      </c>
      <c r="AI10" s="3">
        <v>549994745.41297674</v>
      </c>
      <c r="AJ10" s="3">
        <v>0</v>
      </c>
      <c r="AK10" s="3">
        <v>1826209792.7613964</v>
      </c>
      <c r="AL10" s="3">
        <v>39319.56572778085</v>
      </c>
      <c r="AM10" s="3">
        <v>0</v>
      </c>
      <c r="AN10" s="3">
        <v>20681888.678939667</v>
      </c>
      <c r="AO10" s="3">
        <v>36574.505586137457</v>
      </c>
      <c r="AP10" s="3">
        <v>0.49878364916691281</v>
      </c>
      <c r="AQ10" s="4">
        <v>57</v>
      </c>
      <c r="AR10" s="4">
        <v>17</v>
      </c>
      <c r="AS10" s="4">
        <v>40</v>
      </c>
      <c r="AT10" s="4">
        <v>17</v>
      </c>
      <c r="AU10" s="4">
        <v>0</v>
      </c>
      <c r="AV10" s="4">
        <v>9</v>
      </c>
      <c r="AW10" s="4">
        <v>1</v>
      </c>
      <c r="AX10" s="4">
        <v>1</v>
      </c>
      <c r="AY10" s="4">
        <v>0</v>
      </c>
      <c r="AZ10" s="4">
        <v>12</v>
      </c>
      <c r="BA10" s="3">
        <v>2.762</v>
      </c>
      <c r="BB10" s="3">
        <v>5.875</v>
      </c>
      <c r="BC10" s="3">
        <v>0.68910000000000005</v>
      </c>
      <c r="BD10" s="3">
        <v>0.1119</v>
      </c>
      <c r="BE10" s="3">
        <v>5304</v>
      </c>
      <c r="BF10" s="3">
        <v>54.034229828850854</v>
      </c>
      <c r="BG10" s="4">
        <v>9</v>
      </c>
      <c r="BH10" s="4">
        <v>4</v>
      </c>
      <c r="BI10" s="4">
        <v>11</v>
      </c>
      <c r="BJ10" s="4">
        <v>1</v>
      </c>
      <c r="BK10" s="4">
        <v>12</v>
      </c>
      <c r="BL10" s="4">
        <v>24</v>
      </c>
      <c r="BM10" s="4">
        <v>13</v>
      </c>
      <c r="BN10" s="4">
        <v>11</v>
      </c>
      <c r="BO10" s="4">
        <v>6</v>
      </c>
      <c r="BP10" s="4">
        <v>20</v>
      </c>
    </row>
    <row r="11" spans="1:68" s="5" customFormat="1" ht="12" x14ac:dyDescent="0.25">
      <c r="A11" s="2" t="s">
        <v>77</v>
      </c>
      <c r="B11" s="2">
        <v>42.9</v>
      </c>
      <c r="C11" s="3">
        <v>5421.6000000000013</v>
      </c>
      <c r="D11" s="3">
        <v>35.435294117647068</v>
      </c>
      <c r="E11" s="3">
        <v>1004.3999999999999</v>
      </c>
      <c r="F11" s="3">
        <v>4417.2000000000007</v>
      </c>
      <c r="G11" s="3">
        <v>270.00000000000006</v>
      </c>
      <c r="H11" s="3">
        <v>32.400000000000006</v>
      </c>
      <c r="I11" s="3">
        <v>777.59999999999991</v>
      </c>
      <c r="J11" s="3">
        <v>10.8</v>
      </c>
      <c r="K11" s="3">
        <v>0</v>
      </c>
      <c r="L11" s="3">
        <v>3272.4000000000005</v>
      </c>
      <c r="M11" s="3">
        <v>18.525896414342625</v>
      </c>
      <c r="N11" s="3">
        <v>0.19920318725099598</v>
      </c>
      <c r="O11" s="3">
        <v>18.326693227091628</v>
      </c>
      <c r="P11" s="3">
        <f t="shared" si="0"/>
        <v>1.0869565217391306E-2</v>
      </c>
      <c r="Q11" s="3">
        <v>5.1792828685258954</v>
      </c>
      <c r="R11" s="3">
        <v>4.7808764940239028</v>
      </c>
      <c r="S11" s="3">
        <v>0.59760956175298796</v>
      </c>
      <c r="T11" s="3">
        <v>14.342629482071709</v>
      </c>
      <c r="U11" s="3">
        <v>0</v>
      </c>
      <c r="V11" s="3">
        <v>0.19920318725099598</v>
      </c>
      <c r="W11" s="3">
        <v>0</v>
      </c>
      <c r="X11" s="3">
        <v>60.358565737051769</v>
      </c>
      <c r="Y11" s="3">
        <v>25.099601593625515</v>
      </c>
      <c r="Z11" s="3">
        <v>39.442231075697201</v>
      </c>
      <c r="AA11" s="3">
        <v>32.868525896414347</v>
      </c>
      <c r="AB11" s="3">
        <v>39.442231075697201</v>
      </c>
      <c r="AC11" s="3">
        <v>3.15625</v>
      </c>
      <c r="AD11" s="3">
        <v>198.30699999999999</v>
      </c>
      <c r="AE11" s="3">
        <v>2112321.8001160244</v>
      </c>
      <c r="AF11" s="3">
        <v>316848270.01740366</v>
      </c>
      <c r="AG11" s="3">
        <v>5895138.3292358536</v>
      </c>
      <c r="AH11" s="3">
        <v>310953131.68816787</v>
      </c>
      <c r="AI11" s="3">
        <v>214447679.62485889</v>
      </c>
      <c r="AJ11" s="3">
        <v>1750612.8122519723</v>
      </c>
      <c r="AK11" s="3">
        <v>27145965.197213165</v>
      </c>
      <c r="AL11" s="3">
        <v>35387.60915500277</v>
      </c>
      <c r="AM11" s="3">
        <v>0</v>
      </c>
      <c r="AN11" s="3">
        <v>34739033.152565591</v>
      </c>
      <c r="AO11" s="3">
        <v>14093.1871593263</v>
      </c>
      <c r="AP11" s="3">
        <v>1.7808980809587975</v>
      </c>
      <c r="AQ11" s="4">
        <v>62</v>
      </c>
      <c r="AR11" s="4">
        <v>19</v>
      </c>
      <c r="AS11" s="4">
        <v>43</v>
      </c>
      <c r="AT11" s="4">
        <v>17</v>
      </c>
      <c r="AU11" s="4">
        <v>2</v>
      </c>
      <c r="AV11" s="4">
        <v>7</v>
      </c>
      <c r="AW11" s="4">
        <v>1</v>
      </c>
      <c r="AX11" s="4">
        <v>1</v>
      </c>
      <c r="AY11" s="4">
        <v>0</v>
      </c>
      <c r="AZ11" s="4">
        <v>14</v>
      </c>
      <c r="BA11" s="3">
        <v>2.468</v>
      </c>
      <c r="BB11" s="3">
        <v>6.6340000000000003</v>
      </c>
      <c r="BC11" s="3">
        <v>0.60780000000000001</v>
      </c>
      <c r="BD11" s="3">
        <v>0.20760000000000001</v>
      </c>
      <c r="BE11" s="3">
        <v>3369.6</v>
      </c>
      <c r="BF11" s="3">
        <v>62.151394422310744</v>
      </c>
      <c r="BG11" s="4">
        <v>9</v>
      </c>
      <c r="BH11" s="4">
        <v>5</v>
      </c>
      <c r="BI11" s="4">
        <v>10</v>
      </c>
      <c r="BJ11" s="4">
        <v>0</v>
      </c>
      <c r="BK11" s="4">
        <v>13</v>
      </c>
      <c r="BL11" s="4">
        <v>18</v>
      </c>
      <c r="BM11" s="4">
        <v>21</v>
      </c>
      <c r="BN11" s="4">
        <v>4</v>
      </c>
      <c r="BO11" s="4">
        <v>7</v>
      </c>
      <c r="BP11" s="4">
        <v>25</v>
      </c>
    </row>
    <row r="12" spans="1:68" s="5" customFormat="1" ht="12" x14ac:dyDescent="0.25">
      <c r="A12" s="2" t="s">
        <v>78</v>
      </c>
      <c r="B12" s="2">
        <v>32</v>
      </c>
      <c r="C12" s="3">
        <v>10616.799999999997</v>
      </c>
      <c r="D12" s="3">
        <v>69.390849673202595</v>
      </c>
      <c r="E12" s="3">
        <v>1968.8</v>
      </c>
      <c r="F12" s="3">
        <v>8647.9999999999982</v>
      </c>
      <c r="G12" s="3">
        <v>938.39999999999986</v>
      </c>
      <c r="H12" s="3">
        <v>18.399999999999999</v>
      </c>
      <c r="I12" s="3">
        <v>1968.8000000000002</v>
      </c>
      <c r="J12" s="3">
        <v>0</v>
      </c>
      <c r="K12" s="3">
        <v>0</v>
      </c>
      <c r="L12" s="3">
        <v>5593.5999999999985</v>
      </c>
      <c r="M12" s="3">
        <v>18.544194107452348</v>
      </c>
      <c r="N12" s="3">
        <v>0.34662045060658586</v>
      </c>
      <c r="O12" s="3">
        <v>18.197573656845762</v>
      </c>
      <c r="P12" s="3">
        <f t="shared" si="0"/>
        <v>1.9047619047619042E-2</v>
      </c>
      <c r="Q12" s="3">
        <v>7.6256499133448887</v>
      </c>
      <c r="R12" s="3">
        <v>8.1455805892547701</v>
      </c>
      <c r="S12" s="3">
        <v>0.17331022530329293</v>
      </c>
      <c r="T12" s="3">
        <v>18.544194107452348</v>
      </c>
      <c r="U12" s="3">
        <v>0</v>
      </c>
      <c r="V12" s="3">
        <v>0</v>
      </c>
      <c r="W12" s="3">
        <v>0</v>
      </c>
      <c r="X12" s="3">
        <v>52.686308492201036</v>
      </c>
      <c r="Y12" s="3">
        <v>28.769497400346633</v>
      </c>
      <c r="Z12" s="3">
        <v>47.31369150779895</v>
      </c>
      <c r="AA12" s="3">
        <v>37.08838821490469</v>
      </c>
      <c r="AB12" s="3">
        <v>47.31369150779895</v>
      </c>
      <c r="AC12" s="3">
        <v>1.9740259740259729</v>
      </c>
      <c r="AD12" s="3">
        <v>741.32100000000003</v>
      </c>
      <c r="AE12" s="3">
        <v>28144927.252998404</v>
      </c>
      <c r="AF12" s="3">
        <v>4221739087.9497604</v>
      </c>
      <c r="AG12" s="3">
        <v>4616755.27060246</v>
      </c>
      <c r="AH12" s="3">
        <v>4217122332.6791577</v>
      </c>
      <c r="AI12" s="3">
        <v>4108102774.5749493</v>
      </c>
      <c r="AJ12" s="3">
        <v>76567.168514320452</v>
      </c>
      <c r="AK12" s="3">
        <v>22210565.916473135</v>
      </c>
      <c r="AL12" s="3">
        <v>0</v>
      </c>
      <c r="AM12" s="3">
        <v>0</v>
      </c>
      <c r="AN12" s="3">
        <v>86372260.796537086</v>
      </c>
      <c r="AO12" s="3">
        <v>41686.49963391052</v>
      </c>
      <c r="AP12" s="3">
        <v>1.2551189369451086</v>
      </c>
      <c r="AQ12" s="4">
        <v>51</v>
      </c>
      <c r="AR12" s="4">
        <v>14</v>
      </c>
      <c r="AS12" s="4">
        <v>37</v>
      </c>
      <c r="AT12" s="4">
        <v>15</v>
      </c>
      <c r="AU12" s="4">
        <v>1</v>
      </c>
      <c r="AV12" s="4">
        <v>8</v>
      </c>
      <c r="AW12" s="4">
        <v>0</v>
      </c>
      <c r="AX12" s="4">
        <v>0</v>
      </c>
      <c r="AY12" s="4">
        <v>0</v>
      </c>
      <c r="AZ12" s="4">
        <v>11</v>
      </c>
      <c r="BA12" s="3">
        <v>2.52</v>
      </c>
      <c r="BB12" s="3">
        <v>4.9630000000000001</v>
      </c>
      <c r="BC12" s="3">
        <v>0.65449999999999997</v>
      </c>
      <c r="BD12" s="3">
        <v>0.16439999999999999</v>
      </c>
      <c r="BE12" s="3">
        <v>6219.2</v>
      </c>
      <c r="BF12" s="3">
        <v>58.578856152513012</v>
      </c>
      <c r="BG12" s="4">
        <v>9</v>
      </c>
      <c r="BH12" s="4">
        <v>3</v>
      </c>
      <c r="BI12" s="4">
        <v>6</v>
      </c>
      <c r="BJ12" s="4">
        <v>0</v>
      </c>
      <c r="BK12" s="4">
        <v>14</v>
      </c>
      <c r="BL12" s="4">
        <v>17</v>
      </c>
      <c r="BM12" s="4">
        <v>14</v>
      </c>
      <c r="BN12" s="4">
        <v>3</v>
      </c>
      <c r="BO12" s="4">
        <v>9</v>
      </c>
      <c r="BP12" s="4">
        <v>19</v>
      </c>
    </row>
    <row r="13" spans="1:68" s="5" customFormat="1" ht="12" x14ac:dyDescent="0.25">
      <c r="A13" s="2" t="s">
        <v>79</v>
      </c>
      <c r="B13" s="2">
        <v>0.1</v>
      </c>
      <c r="C13" s="3">
        <v>2900.3333333333335</v>
      </c>
      <c r="D13" s="3">
        <v>18.956427015250547</v>
      </c>
      <c r="E13" s="3">
        <v>898.33333333333326</v>
      </c>
      <c r="F13" s="3">
        <v>2002.0000000000002</v>
      </c>
      <c r="G13" s="3">
        <v>43.999999999999993</v>
      </c>
      <c r="H13" s="3">
        <v>80.666666666666671</v>
      </c>
      <c r="I13" s="3">
        <v>14.666666666666666</v>
      </c>
      <c r="J13" s="3">
        <v>0</v>
      </c>
      <c r="K13" s="3">
        <v>0</v>
      </c>
      <c r="L13" s="3">
        <v>1008.3333333333333</v>
      </c>
      <c r="M13" s="3">
        <v>30.973451327433626</v>
      </c>
      <c r="N13" s="3">
        <v>0.37926675094816686</v>
      </c>
      <c r="O13" s="3">
        <v>30.594184576485457</v>
      </c>
      <c r="P13" s="3">
        <f t="shared" si="0"/>
        <v>1.2396694214876035E-2</v>
      </c>
      <c r="Q13" s="3">
        <v>17.193426042983564</v>
      </c>
      <c r="R13" s="3">
        <v>1.2642225031605561</v>
      </c>
      <c r="S13" s="3">
        <v>2.781289506953224</v>
      </c>
      <c r="T13" s="3">
        <v>0.50568900126422245</v>
      </c>
      <c r="U13" s="3">
        <v>0</v>
      </c>
      <c r="V13" s="3">
        <v>0</v>
      </c>
      <c r="W13" s="3">
        <v>1.0343638662222732</v>
      </c>
      <c r="X13" s="3">
        <v>34.76611883691529</v>
      </c>
      <c r="Y13" s="3">
        <v>64.728192161820473</v>
      </c>
      <c r="Z13" s="3">
        <v>65.233881163084689</v>
      </c>
      <c r="AA13" s="3">
        <v>31.479140328697842</v>
      </c>
      <c r="AB13" s="3">
        <v>65.233881163084689</v>
      </c>
      <c r="AC13" s="3">
        <v>19.642857142857142</v>
      </c>
      <c r="AD13" s="3">
        <v>46.646000000000001</v>
      </c>
      <c r="AE13" s="3">
        <v>103992.75402414729</v>
      </c>
      <c r="AF13" s="3">
        <v>15598913.103622094</v>
      </c>
      <c r="AG13" s="3">
        <v>2874893.7421034891</v>
      </c>
      <c r="AH13" s="3">
        <v>12724019.361518603</v>
      </c>
      <c r="AI13" s="3">
        <v>3412001.0514092129</v>
      </c>
      <c r="AJ13" s="3">
        <v>209873.88489365717</v>
      </c>
      <c r="AK13" s="3">
        <v>1800169.7912950451</v>
      </c>
      <c r="AL13" s="3">
        <v>0</v>
      </c>
      <c r="AM13" s="3">
        <v>196249.84782089712</v>
      </c>
      <c r="AN13" s="3">
        <v>4093452.8872353123</v>
      </c>
      <c r="AO13" s="3">
        <v>2271.5965508564141</v>
      </c>
      <c r="AP13" s="3">
        <v>0.65347341734146303</v>
      </c>
      <c r="AQ13" s="4">
        <v>49</v>
      </c>
      <c r="AR13" s="4">
        <v>22</v>
      </c>
      <c r="AS13" s="4">
        <v>27</v>
      </c>
      <c r="AT13" s="4">
        <v>8</v>
      </c>
      <c r="AU13" s="4">
        <v>1</v>
      </c>
      <c r="AV13" s="4">
        <v>4</v>
      </c>
      <c r="AW13" s="4">
        <v>0</v>
      </c>
      <c r="AX13" s="4">
        <v>0</v>
      </c>
      <c r="AY13" s="4">
        <v>1</v>
      </c>
      <c r="AZ13" s="4">
        <v>11</v>
      </c>
      <c r="BA13" s="3">
        <v>2.4350000000000001</v>
      </c>
      <c r="BB13" s="3">
        <v>5.399</v>
      </c>
      <c r="BC13" s="3">
        <v>0.64349999999999996</v>
      </c>
      <c r="BD13" s="3">
        <v>0.14749999999999999</v>
      </c>
      <c r="BE13" s="3">
        <v>1661</v>
      </c>
      <c r="BF13" s="3">
        <v>57.269279393173193</v>
      </c>
      <c r="BG13" s="4">
        <v>2</v>
      </c>
      <c r="BH13" s="4">
        <v>4</v>
      </c>
      <c r="BI13" s="4">
        <v>4</v>
      </c>
      <c r="BJ13" s="4">
        <v>0</v>
      </c>
      <c r="BK13" s="4">
        <v>15</v>
      </c>
      <c r="BL13" s="4">
        <v>17</v>
      </c>
      <c r="BM13" s="4">
        <v>17</v>
      </c>
      <c r="BN13" s="4">
        <v>4</v>
      </c>
      <c r="BO13" s="4">
        <v>5</v>
      </c>
      <c r="BP13" s="4">
        <v>23</v>
      </c>
    </row>
    <row r="14" spans="1:68" s="5" customFormat="1" ht="12" x14ac:dyDescent="0.25">
      <c r="A14" s="2" t="s">
        <v>80</v>
      </c>
      <c r="B14" s="2">
        <v>0.1</v>
      </c>
      <c r="C14" s="3">
        <v>25233.333333333332</v>
      </c>
      <c r="D14" s="3">
        <v>164.92374727668846</v>
      </c>
      <c r="E14" s="3">
        <v>17200</v>
      </c>
      <c r="F14" s="3">
        <v>8033.3333333333348</v>
      </c>
      <c r="G14" s="3">
        <v>300</v>
      </c>
      <c r="H14" s="3">
        <v>133.33333333333334</v>
      </c>
      <c r="I14" s="3">
        <v>4400.0000000000009</v>
      </c>
      <c r="J14" s="3">
        <v>0</v>
      </c>
      <c r="K14" s="3">
        <v>0</v>
      </c>
      <c r="L14" s="3">
        <v>3200</v>
      </c>
      <c r="M14" s="3">
        <v>68.163804491413472</v>
      </c>
      <c r="N14" s="3">
        <v>5.9445178335535012</v>
      </c>
      <c r="O14" s="3">
        <v>62.219286657859982</v>
      </c>
      <c r="P14" s="3">
        <f t="shared" si="0"/>
        <v>9.5541401273885343E-2</v>
      </c>
      <c r="Q14" s="3">
        <v>2.5099075297225895</v>
      </c>
      <c r="R14" s="3">
        <v>1.1889035667107002</v>
      </c>
      <c r="S14" s="3">
        <v>0.52840158520475566</v>
      </c>
      <c r="T14" s="3">
        <v>17.437252311756936</v>
      </c>
      <c r="U14" s="3">
        <v>0</v>
      </c>
      <c r="V14" s="3">
        <v>0</v>
      </c>
      <c r="W14" s="3">
        <v>0</v>
      </c>
      <c r="X14" s="3">
        <v>12.681638044914136</v>
      </c>
      <c r="Y14" s="3">
        <v>69.881109643328912</v>
      </c>
      <c r="Z14" s="3">
        <v>87.318361955085848</v>
      </c>
      <c r="AA14" s="3">
        <v>85.601056803170408</v>
      </c>
      <c r="AB14" s="3">
        <v>87.318361955085848</v>
      </c>
      <c r="AC14" s="3">
        <v>0.68085106382978733</v>
      </c>
      <c r="AD14" s="3">
        <v>91.733999999999995</v>
      </c>
      <c r="AE14" s="3">
        <v>10805408.543248832</v>
      </c>
      <c r="AF14" s="3">
        <v>1620811281.4873247</v>
      </c>
      <c r="AG14" s="3">
        <v>46574347.195710406</v>
      </c>
      <c r="AH14" s="3">
        <v>1574236934.2916145</v>
      </c>
      <c r="AI14" s="3">
        <v>57767481.382832602</v>
      </c>
      <c r="AJ14" s="3">
        <v>632614665.58925915</v>
      </c>
      <c r="AK14" s="3">
        <v>857793858.52942324</v>
      </c>
      <c r="AL14" s="3">
        <v>0</v>
      </c>
      <c r="AM14" s="3">
        <v>0</v>
      </c>
      <c r="AN14" s="3">
        <v>26057133.114641245</v>
      </c>
      <c r="AO14" s="3">
        <v>9848.9043292677416</v>
      </c>
      <c r="AP14" s="3">
        <v>0.56275806479280155</v>
      </c>
      <c r="AQ14" s="4">
        <v>44</v>
      </c>
      <c r="AR14" s="4">
        <v>26</v>
      </c>
      <c r="AS14" s="4">
        <v>18</v>
      </c>
      <c r="AT14" s="4">
        <v>3</v>
      </c>
      <c r="AU14" s="4">
        <v>2</v>
      </c>
      <c r="AV14" s="4">
        <v>8</v>
      </c>
      <c r="AW14" s="4">
        <v>0</v>
      </c>
      <c r="AX14" s="4">
        <v>0</v>
      </c>
      <c r="AY14" s="4">
        <v>0</v>
      </c>
      <c r="AZ14" s="4">
        <v>4</v>
      </c>
      <c r="BA14" s="3">
        <v>2.5640000000000001</v>
      </c>
      <c r="BB14" s="3">
        <v>3.9470000000000001</v>
      </c>
      <c r="BC14" s="3">
        <v>0.6905</v>
      </c>
      <c r="BD14" s="3">
        <v>0.1618</v>
      </c>
      <c r="BE14" s="3">
        <v>13133.333333333334</v>
      </c>
      <c r="BF14" s="3">
        <v>52.047556142668434</v>
      </c>
      <c r="BG14" s="4">
        <v>5</v>
      </c>
      <c r="BH14" s="4">
        <v>3</v>
      </c>
      <c r="BI14" s="4">
        <v>1</v>
      </c>
      <c r="BJ14" s="4">
        <v>1</v>
      </c>
      <c r="BK14" s="4">
        <v>3</v>
      </c>
      <c r="BL14" s="4">
        <v>10</v>
      </c>
      <c r="BM14" s="4">
        <v>18</v>
      </c>
      <c r="BN14" s="4">
        <v>6</v>
      </c>
      <c r="BO14" s="4">
        <v>3</v>
      </c>
      <c r="BP14" s="4">
        <v>15</v>
      </c>
    </row>
    <row r="15" spans="1:68" s="5" customFormat="1" ht="12" x14ac:dyDescent="0.25">
      <c r="A15" s="2" t="s">
        <v>81</v>
      </c>
      <c r="B15" s="2">
        <v>0.1</v>
      </c>
      <c r="C15" s="3">
        <v>1310.3999999999999</v>
      </c>
      <c r="D15" s="3">
        <v>8.5647058823529409</v>
      </c>
      <c r="E15" s="3">
        <v>638.40000000000009</v>
      </c>
      <c r="F15" s="3">
        <v>672</v>
      </c>
      <c r="G15" s="3">
        <v>57.599999999999994</v>
      </c>
      <c r="H15" s="3">
        <v>19.2</v>
      </c>
      <c r="I15" s="3">
        <v>148.80000000000001</v>
      </c>
      <c r="J15" s="3">
        <v>0</v>
      </c>
      <c r="K15" s="3">
        <v>57.6</v>
      </c>
      <c r="L15" s="3">
        <v>120</v>
      </c>
      <c r="M15" s="3">
        <v>48.717948717948723</v>
      </c>
      <c r="N15" s="3">
        <v>5.4945054945054954</v>
      </c>
      <c r="O15" s="3">
        <v>43.223443223443226</v>
      </c>
      <c r="P15" s="3">
        <f t="shared" si="0"/>
        <v>0.12711864406779663</v>
      </c>
      <c r="Q15" s="3">
        <v>5.4945054945054945</v>
      </c>
      <c r="R15" s="3">
        <v>2.5641025641025643</v>
      </c>
      <c r="S15" s="3">
        <v>1.4652014652014653</v>
      </c>
      <c r="T15" s="3">
        <v>11.355311355311358</v>
      </c>
      <c r="U15" s="3">
        <v>0</v>
      </c>
      <c r="V15" s="3">
        <v>0</v>
      </c>
      <c r="W15" s="3">
        <v>0</v>
      </c>
      <c r="X15" s="3">
        <v>9.1575091575091587</v>
      </c>
      <c r="Y15" s="3">
        <v>75.091575091575081</v>
      </c>
      <c r="Z15" s="3">
        <v>86.446886446886424</v>
      </c>
      <c r="AA15" s="3">
        <v>60.073260073260066</v>
      </c>
      <c r="AB15" s="3">
        <v>86.446886446886424</v>
      </c>
      <c r="AC15" s="3">
        <v>0.6578947368421052</v>
      </c>
      <c r="AD15" s="3">
        <v>66.578000000000003</v>
      </c>
      <c r="AE15" s="3">
        <v>2343498.5069016204</v>
      </c>
      <c r="AF15" s="3">
        <v>351524776.03524309</v>
      </c>
      <c r="AG15" s="3">
        <v>3923630.6887969552</v>
      </c>
      <c r="AH15" s="3">
        <v>347601145.34644622</v>
      </c>
      <c r="AI15" s="3">
        <v>81385041.560339883</v>
      </c>
      <c r="AJ15" s="3">
        <v>46309911.250876181</v>
      </c>
      <c r="AK15" s="3">
        <v>31803497.313094907</v>
      </c>
      <c r="AL15" s="3">
        <v>0</v>
      </c>
      <c r="AM15" s="3">
        <v>659583.66080648429</v>
      </c>
      <c r="AN15" s="3">
        <v>568683.63375175477</v>
      </c>
      <c r="AO15" s="3">
        <v>10286.444927485649</v>
      </c>
      <c r="AP15" s="3">
        <v>0.72932204309000415</v>
      </c>
      <c r="AQ15" s="4">
        <v>41</v>
      </c>
      <c r="AR15" s="4">
        <v>21</v>
      </c>
      <c r="AS15" s="4">
        <v>20</v>
      </c>
      <c r="AT15" s="4">
        <v>5</v>
      </c>
      <c r="AU15" s="4">
        <v>2</v>
      </c>
      <c r="AV15" s="4">
        <v>5</v>
      </c>
      <c r="AW15" s="4">
        <v>0</v>
      </c>
      <c r="AX15" s="4">
        <v>0</v>
      </c>
      <c r="AY15" s="4">
        <v>1</v>
      </c>
      <c r="AZ15" s="4">
        <v>4</v>
      </c>
      <c r="BA15" s="3">
        <v>3.0840000000000001</v>
      </c>
      <c r="BB15" s="3">
        <v>5.726</v>
      </c>
      <c r="BC15" s="3">
        <v>0.82520000000000004</v>
      </c>
      <c r="BD15" s="3">
        <v>7.2319999999999995E-2</v>
      </c>
      <c r="BE15" s="3">
        <v>480</v>
      </c>
      <c r="BF15" s="3">
        <v>36.630036630036635</v>
      </c>
      <c r="BG15" s="4">
        <v>8</v>
      </c>
      <c r="BH15" s="4">
        <v>2</v>
      </c>
      <c r="BI15" s="4">
        <v>0</v>
      </c>
      <c r="BJ15" s="4">
        <v>1</v>
      </c>
      <c r="BK15" s="4">
        <v>5</v>
      </c>
      <c r="BL15" s="4">
        <v>8</v>
      </c>
      <c r="BM15" s="4">
        <v>21</v>
      </c>
      <c r="BN15" s="4">
        <v>4</v>
      </c>
      <c r="BO15" s="4">
        <v>5</v>
      </c>
      <c r="BP15" s="4">
        <v>18</v>
      </c>
    </row>
    <row r="16" spans="1:68" s="5" customFormat="1" ht="12" x14ac:dyDescent="0.25">
      <c r="A16" s="2" t="s">
        <v>82</v>
      </c>
      <c r="B16" s="2">
        <v>0.1</v>
      </c>
      <c r="C16" s="3">
        <v>2940</v>
      </c>
      <c r="D16" s="3">
        <v>19.215686274509803</v>
      </c>
      <c r="E16" s="3">
        <v>408</v>
      </c>
      <c r="F16" s="3">
        <v>2532</v>
      </c>
      <c r="G16" s="3">
        <v>100</v>
      </c>
      <c r="H16" s="3">
        <v>8</v>
      </c>
      <c r="I16" s="3">
        <v>380</v>
      </c>
      <c r="J16" s="3">
        <v>0</v>
      </c>
      <c r="K16" s="3">
        <v>28</v>
      </c>
      <c r="L16" s="3">
        <v>2016</v>
      </c>
      <c r="M16" s="3">
        <v>13.877551020408163</v>
      </c>
      <c r="N16" s="3">
        <v>1.3605442176870748</v>
      </c>
      <c r="O16" s="3">
        <v>12.51700680272109</v>
      </c>
      <c r="P16" s="3">
        <f t="shared" si="0"/>
        <v>0.10869565217391303</v>
      </c>
      <c r="Q16" s="3">
        <v>4.8979591836734695</v>
      </c>
      <c r="R16" s="3">
        <v>2.4489795918367347</v>
      </c>
      <c r="S16" s="3">
        <v>0.27210884353741494</v>
      </c>
      <c r="T16" s="3">
        <v>12.92517006802721</v>
      </c>
      <c r="U16" s="3">
        <v>0.54421768707482987</v>
      </c>
      <c r="V16" s="3">
        <v>0</v>
      </c>
      <c r="W16" s="3">
        <v>0</v>
      </c>
      <c r="X16" s="3">
        <v>68.571428571428569</v>
      </c>
      <c r="Y16" s="3">
        <v>17.551020408163264</v>
      </c>
      <c r="Z16" s="3">
        <v>30.476190476190467</v>
      </c>
      <c r="AA16" s="3">
        <v>26.802721088435369</v>
      </c>
      <c r="AB16" s="3">
        <v>30.476190476190467</v>
      </c>
      <c r="AC16" s="3">
        <v>4.4601769911504423</v>
      </c>
      <c r="AD16" s="3">
        <v>64.111999999999995</v>
      </c>
      <c r="AE16" s="3">
        <v>2344243.8837874481</v>
      </c>
      <c r="AF16" s="3">
        <v>351636582.5681172</v>
      </c>
      <c r="AG16" s="3">
        <v>1383450.719145417</v>
      </c>
      <c r="AH16" s="3">
        <v>350253131.84897161</v>
      </c>
      <c r="AI16" s="3">
        <v>55694204.066620238</v>
      </c>
      <c r="AJ16" s="3">
        <v>7384.8706413600457</v>
      </c>
      <c r="AK16" s="3">
        <v>248918095.59839052</v>
      </c>
      <c r="AL16" s="3">
        <v>0</v>
      </c>
      <c r="AM16" s="3">
        <v>320630.9462253743</v>
      </c>
      <c r="AN16" s="3">
        <v>45312816.367094189</v>
      </c>
      <c r="AO16" s="3">
        <v>14854.718938578731</v>
      </c>
      <c r="AP16" s="3">
        <v>0.53795380384008584</v>
      </c>
      <c r="AQ16" s="4">
        <v>49</v>
      </c>
      <c r="AR16" s="4">
        <v>18</v>
      </c>
      <c r="AS16" s="4">
        <v>31</v>
      </c>
      <c r="AT16" s="4">
        <v>7</v>
      </c>
      <c r="AU16" s="4">
        <v>1</v>
      </c>
      <c r="AV16" s="4">
        <v>7</v>
      </c>
      <c r="AW16" s="4">
        <v>0</v>
      </c>
      <c r="AX16" s="4">
        <v>0</v>
      </c>
      <c r="AY16" s="4">
        <v>1</v>
      </c>
      <c r="AZ16" s="4">
        <v>15</v>
      </c>
      <c r="BA16" s="3">
        <v>2.87</v>
      </c>
      <c r="BB16" s="3">
        <v>6.1360000000000001</v>
      </c>
      <c r="BC16" s="3">
        <v>0.73360000000000003</v>
      </c>
      <c r="BD16" s="3">
        <v>0.1203</v>
      </c>
      <c r="BE16" s="3">
        <v>1512</v>
      </c>
      <c r="BF16" s="3">
        <v>51.428571428571431</v>
      </c>
      <c r="BG16" s="4">
        <v>6</v>
      </c>
      <c r="BH16" s="4">
        <v>3</v>
      </c>
      <c r="BI16" s="4">
        <v>4</v>
      </c>
      <c r="BJ16" s="4">
        <v>1</v>
      </c>
      <c r="BK16" s="4">
        <v>17</v>
      </c>
      <c r="BL16" s="4">
        <v>22</v>
      </c>
      <c r="BM16" s="4">
        <v>16</v>
      </c>
      <c r="BN16" s="4">
        <v>6</v>
      </c>
      <c r="BO16" s="4">
        <v>9</v>
      </c>
      <c r="BP16" s="4">
        <v>24</v>
      </c>
    </row>
    <row r="17" spans="1:68" s="5" customFormat="1" ht="12" x14ac:dyDescent="0.25">
      <c r="A17" s="2" t="s">
        <v>83</v>
      </c>
      <c r="B17" s="2">
        <v>0.1</v>
      </c>
      <c r="C17" s="3">
        <v>16093.333333333332</v>
      </c>
      <c r="D17" s="3">
        <v>105.18518518518518</v>
      </c>
      <c r="E17" s="3">
        <v>2266.6666666666665</v>
      </c>
      <c r="F17" s="3">
        <v>13826.666666666664</v>
      </c>
      <c r="G17" s="3">
        <v>634.66666666666674</v>
      </c>
      <c r="H17" s="3">
        <v>90.666666666666671</v>
      </c>
      <c r="I17" s="3">
        <v>748</v>
      </c>
      <c r="J17" s="3">
        <v>0</v>
      </c>
      <c r="K17" s="3">
        <v>204</v>
      </c>
      <c r="L17" s="3">
        <v>12149.333333333332</v>
      </c>
      <c r="M17" s="3">
        <v>14.084507042253522</v>
      </c>
      <c r="N17" s="3">
        <v>0.14084507042253522</v>
      </c>
      <c r="O17" s="3">
        <v>13.943661971830988</v>
      </c>
      <c r="P17" s="3">
        <f t="shared" si="0"/>
        <v>1.01010101010101E-2</v>
      </c>
      <c r="Q17" s="3">
        <v>1.971830985915493</v>
      </c>
      <c r="R17" s="3">
        <v>3.23943661971831</v>
      </c>
      <c r="S17" s="3">
        <v>0.56338028169014087</v>
      </c>
      <c r="T17" s="3">
        <v>4.647887323943662</v>
      </c>
      <c r="U17" s="3">
        <v>0.14084507042253522</v>
      </c>
      <c r="V17" s="3">
        <v>0</v>
      </c>
      <c r="W17" s="3">
        <v>0</v>
      </c>
      <c r="X17" s="3">
        <v>75.492957746478865</v>
      </c>
      <c r="Y17" s="3">
        <v>18.591549295774655</v>
      </c>
      <c r="Z17" s="3">
        <v>23.239436619718319</v>
      </c>
      <c r="AA17" s="3">
        <v>18.732394366197187</v>
      </c>
      <c r="AB17" s="3">
        <v>23.239436619718319</v>
      </c>
      <c r="AC17" s="3">
        <v>9.5714285714285694</v>
      </c>
      <c r="AD17" s="3">
        <v>275.07600000000002</v>
      </c>
      <c r="AE17" s="3">
        <v>4310453.5010485547</v>
      </c>
      <c r="AF17" s="3">
        <v>646568025.15728319</v>
      </c>
      <c r="AG17" s="3">
        <v>6895799.2052637218</v>
      </c>
      <c r="AH17" s="3">
        <v>639672225.95201945</v>
      </c>
      <c r="AI17" s="3">
        <v>79292159.811269164</v>
      </c>
      <c r="AJ17" s="3">
        <v>2739944.4672994665</v>
      </c>
      <c r="AK17" s="3">
        <v>42028323.061204366</v>
      </c>
      <c r="AL17" s="3">
        <v>0</v>
      </c>
      <c r="AM17" s="3">
        <v>2336025.4653562983</v>
      </c>
      <c r="AN17" s="3">
        <v>513275773.14689016</v>
      </c>
      <c r="AO17" s="3">
        <v>5518.7282197550221</v>
      </c>
      <c r="AP17" s="3">
        <v>0.62502052473451664</v>
      </c>
      <c r="AQ17" s="4">
        <v>57</v>
      </c>
      <c r="AR17" s="4">
        <v>23</v>
      </c>
      <c r="AS17" s="4">
        <v>34</v>
      </c>
      <c r="AT17" s="4">
        <v>10</v>
      </c>
      <c r="AU17" s="4">
        <v>3</v>
      </c>
      <c r="AV17" s="4">
        <v>11</v>
      </c>
      <c r="AW17" s="4">
        <v>0</v>
      </c>
      <c r="AX17" s="4">
        <v>0</v>
      </c>
      <c r="AY17" s="4">
        <v>1</v>
      </c>
      <c r="AZ17" s="4">
        <v>9</v>
      </c>
      <c r="BA17" s="3">
        <v>1.9990000000000001</v>
      </c>
      <c r="BB17" s="3">
        <v>5.5759999999999996</v>
      </c>
      <c r="BC17" s="3">
        <v>0.49890000000000001</v>
      </c>
      <c r="BD17" s="3">
        <v>0.27429999999999999</v>
      </c>
      <c r="BE17" s="3">
        <v>12670.666666666668</v>
      </c>
      <c r="BF17" s="3">
        <v>78.732394366197198</v>
      </c>
      <c r="BG17" s="4">
        <v>7</v>
      </c>
      <c r="BH17" s="4">
        <v>6</v>
      </c>
      <c r="BI17" s="4">
        <v>5</v>
      </c>
      <c r="BJ17" s="4">
        <v>3</v>
      </c>
      <c r="BK17" s="4">
        <v>12</v>
      </c>
      <c r="BL17" s="4">
        <v>18</v>
      </c>
      <c r="BM17" s="4">
        <v>19</v>
      </c>
      <c r="BN17" s="4">
        <v>6</v>
      </c>
      <c r="BO17" s="4">
        <v>7</v>
      </c>
      <c r="BP17" s="4">
        <v>24</v>
      </c>
    </row>
    <row r="18" spans="1:68" s="5" customFormat="1" ht="12" x14ac:dyDescent="0.25">
      <c r="A18" s="2" t="s">
        <v>84</v>
      </c>
      <c r="B18" s="2">
        <v>0.1</v>
      </c>
      <c r="C18" s="3">
        <v>541.1999999999997</v>
      </c>
      <c r="D18" s="3">
        <v>3.5372549019607824</v>
      </c>
      <c r="E18" s="3">
        <v>140.80000000000004</v>
      </c>
      <c r="F18" s="3">
        <v>400.40000000000009</v>
      </c>
      <c r="G18" s="3">
        <v>44</v>
      </c>
      <c r="H18" s="3">
        <v>13.2</v>
      </c>
      <c r="I18" s="3">
        <v>281.60000000000002</v>
      </c>
      <c r="J18" s="3">
        <v>26.4</v>
      </c>
      <c r="K18" s="3">
        <v>0</v>
      </c>
      <c r="L18" s="3">
        <v>35.200000000000003</v>
      </c>
      <c r="M18" s="3">
        <v>26.016260162601636</v>
      </c>
      <c r="N18" s="3">
        <v>4.0650406504065062</v>
      </c>
      <c r="O18" s="3">
        <v>21.951219512195131</v>
      </c>
      <c r="P18" s="3">
        <f t="shared" si="0"/>
        <v>0.1851851851851852</v>
      </c>
      <c r="Q18" s="3">
        <v>4.8780487804878074</v>
      </c>
      <c r="R18" s="3">
        <v>3.252032520325205</v>
      </c>
      <c r="S18" s="3">
        <v>2.4390243902439037</v>
      </c>
      <c r="T18" s="3">
        <v>52.032520325203279</v>
      </c>
      <c r="U18" s="3">
        <v>4.8780487804878074</v>
      </c>
      <c r="V18" s="3">
        <v>4.8780487804878074</v>
      </c>
      <c r="W18" s="3">
        <v>5.543237250554327</v>
      </c>
      <c r="X18" s="3">
        <v>6.5040650406504099</v>
      </c>
      <c r="Y18" s="3">
        <v>36.585365853658544</v>
      </c>
      <c r="Z18" s="3">
        <v>88.617886178861809</v>
      </c>
      <c r="AA18" s="3">
        <v>78.048780487804905</v>
      </c>
      <c r="AB18" s="3">
        <v>88.617886178861809</v>
      </c>
      <c r="AC18" s="3">
        <v>0.11764705882352942</v>
      </c>
      <c r="AD18" s="3">
        <v>96.578000000000003</v>
      </c>
      <c r="AE18" s="3">
        <v>271174.07702845708</v>
      </c>
      <c r="AF18" s="3">
        <v>40676111.554268561</v>
      </c>
      <c r="AG18" s="3">
        <v>1438608.4242694201</v>
      </c>
      <c r="AH18" s="3">
        <v>39237503.129999153</v>
      </c>
      <c r="AI18" s="3">
        <v>243424.53940693336</v>
      </c>
      <c r="AJ18" s="3">
        <v>33489629.43628858</v>
      </c>
      <c r="AK18" s="3">
        <v>4387871.2618390089</v>
      </c>
      <c r="AL18" s="3">
        <v>584186.77543879952</v>
      </c>
      <c r="AM18" s="3">
        <v>0</v>
      </c>
      <c r="AN18" s="3">
        <v>532391.11702583381</v>
      </c>
      <c r="AO18" s="3">
        <v>8134.3680097196175</v>
      </c>
      <c r="AP18" s="3">
        <v>0.71284472948027666</v>
      </c>
      <c r="AQ18" s="4">
        <v>34</v>
      </c>
      <c r="AR18" s="4">
        <v>14</v>
      </c>
      <c r="AS18" s="4">
        <v>20</v>
      </c>
      <c r="AT18" s="4">
        <v>6</v>
      </c>
      <c r="AU18" s="4">
        <v>1</v>
      </c>
      <c r="AV18" s="4">
        <v>8</v>
      </c>
      <c r="AW18" s="4">
        <v>1</v>
      </c>
      <c r="AX18" s="4">
        <v>1</v>
      </c>
      <c r="AY18" s="4">
        <v>0</v>
      </c>
      <c r="AZ18" s="4">
        <v>5</v>
      </c>
      <c r="BA18" s="3">
        <v>3.0750000000000002</v>
      </c>
      <c r="BB18" s="3">
        <v>5.109</v>
      </c>
      <c r="BC18" s="3">
        <v>0.87949999999999995</v>
      </c>
      <c r="BD18" s="3">
        <v>6.5890000000000004E-2</v>
      </c>
      <c r="BE18" s="3">
        <v>202.4</v>
      </c>
      <c r="BF18" s="3">
        <v>37.398373983739859</v>
      </c>
      <c r="BG18" s="4">
        <v>6</v>
      </c>
      <c r="BH18" s="4">
        <v>3</v>
      </c>
      <c r="BI18" s="4">
        <v>3</v>
      </c>
      <c r="BJ18" s="4">
        <v>1</v>
      </c>
      <c r="BK18" s="4">
        <v>6</v>
      </c>
      <c r="BL18" s="4">
        <v>8</v>
      </c>
      <c r="BM18" s="4">
        <v>12</v>
      </c>
      <c r="BN18" s="4">
        <v>2</v>
      </c>
      <c r="BO18" s="4">
        <v>6</v>
      </c>
      <c r="BP18" s="4">
        <v>15</v>
      </c>
    </row>
    <row r="19" spans="1:68" s="5" customFormat="1" ht="12" x14ac:dyDescent="0.25">
      <c r="A19" s="2" t="s">
        <v>85</v>
      </c>
      <c r="B19" s="2">
        <v>0.1</v>
      </c>
      <c r="C19" s="3">
        <v>2750.7999999999997</v>
      </c>
      <c r="D19" s="3">
        <v>17.979084967320258</v>
      </c>
      <c r="E19" s="3">
        <v>354.20000000000005</v>
      </c>
      <c r="F19" s="3">
        <v>2396.6</v>
      </c>
      <c r="G19" s="3">
        <v>1035</v>
      </c>
      <c r="H19" s="3">
        <v>9.1999999999999993</v>
      </c>
      <c r="I19" s="3">
        <v>92</v>
      </c>
      <c r="J19" s="3">
        <v>4.5999999999999996</v>
      </c>
      <c r="K19" s="3">
        <v>9.1999999999999993</v>
      </c>
      <c r="L19" s="3">
        <v>1241.9999999999998</v>
      </c>
      <c r="M19" s="3">
        <v>12.876254180602013</v>
      </c>
      <c r="N19" s="3">
        <v>0.66889632107023411</v>
      </c>
      <c r="O19" s="3">
        <v>12.207357859531781</v>
      </c>
      <c r="P19" s="3">
        <f t="shared" si="0"/>
        <v>5.4794520547945168E-2</v>
      </c>
      <c r="Q19" s="3">
        <v>7.0234113712374597</v>
      </c>
      <c r="R19" s="3">
        <v>20.401337792642149</v>
      </c>
      <c r="S19" s="3">
        <v>0.33444816053511706</v>
      </c>
      <c r="T19" s="3">
        <v>3.344481605351171</v>
      </c>
      <c r="U19" s="3">
        <v>0.16722408026755853</v>
      </c>
      <c r="V19" s="3">
        <v>0.16722408026755853</v>
      </c>
      <c r="W19" s="3">
        <v>0</v>
      </c>
      <c r="X19" s="3">
        <v>45.150501672240814</v>
      </c>
      <c r="Y19" s="3">
        <v>51.003344481605374</v>
      </c>
      <c r="Z19" s="3">
        <v>54.347826086956545</v>
      </c>
      <c r="AA19" s="3">
        <v>16.220735785953185</v>
      </c>
      <c r="AB19" s="3">
        <v>54.347826086956545</v>
      </c>
      <c r="AC19" s="3">
        <v>1.9014084507042253</v>
      </c>
      <c r="AD19" s="3">
        <v>204.453</v>
      </c>
      <c r="AE19" s="3">
        <v>408908.60984193516</v>
      </c>
      <c r="AF19" s="3">
        <v>61336291.476290278</v>
      </c>
      <c r="AG19" s="3">
        <v>3459206.9219081975</v>
      </c>
      <c r="AH19" s="3">
        <v>57877084.554382078</v>
      </c>
      <c r="AI19" s="3">
        <v>46149158.354495093</v>
      </c>
      <c r="AJ19" s="3">
        <v>23389.65993257302</v>
      </c>
      <c r="AK19" s="3">
        <v>3320975.8682727716</v>
      </c>
      <c r="AL19" s="3">
        <v>543371.10817894433</v>
      </c>
      <c r="AM19" s="3">
        <v>105350.16804548011</v>
      </c>
      <c r="AN19" s="3">
        <v>7720343.6397371115</v>
      </c>
      <c r="AO19" s="3">
        <v>7450.9994933744802</v>
      </c>
      <c r="AP19" s="3">
        <v>0.54575265999672662</v>
      </c>
      <c r="AQ19" s="4">
        <v>70</v>
      </c>
      <c r="AR19" s="4">
        <v>20</v>
      </c>
      <c r="AS19" s="4">
        <v>50</v>
      </c>
      <c r="AT19" s="4">
        <v>22</v>
      </c>
      <c r="AU19" s="4">
        <v>2</v>
      </c>
      <c r="AV19" s="4">
        <v>6</v>
      </c>
      <c r="AW19" s="4">
        <v>1</v>
      </c>
      <c r="AX19" s="4">
        <v>2</v>
      </c>
      <c r="AY19" s="4">
        <v>1</v>
      </c>
      <c r="AZ19" s="4">
        <v>17</v>
      </c>
      <c r="BA19" s="3">
        <v>3.048</v>
      </c>
      <c r="BB19" s="3">
        <v>8.3460000000000001</v>
      </c>
      <c r="BC19" s="3">
        <v>0.72489999999999999</v>
      </c>
      <c r="BD19" s="3">
        <v>0.1111</v>
      </c>
      <c r="BE19" s="3">
        <v>1241.9999999999998</v>
      </c>
      <c r="BF19" s="3">
        <v>45.150501672240807</v>
      </c>
      <c r="BG19" s="4">
        <v>4</v>
      </c>
      <c r="BH19" s="4">
        <v>8</v>
      </c>
      <c r="BI19" s="4">
        <v>14</v>
      </c>
      <c r="BJ19" s="4">
        <v>1</v>
      </c>
      <c r="BK19" s="4">
        <v>19</v>
      </c>
      <c r="BL19" s="4">
        <v>24</v>
      </c>
      <c r="BM19" s="4">
        <v>22</v>
      </c>
      <c r="BN19" s="4">
        <v>5</v>
      </c>
      <c r="BO19" s="4">
        <v>14</v>
      </c>
      <c r="BP19" s="4">
        <v>21</v>
      </c>
    </row>
    <row r="20" spans="1:68" s="5" customFormat="1" ht="12" x14ac:dyDescent="0.25">
      <c r="A20" s="2" t="s">
        <v>86</v>
      </c>
      <c r="B20" s="2">
        <v>0.1</v>
      </c>
      <c r="C20" s="3">
        <v>5577.6000000000013</v>
      </c>
      <c r="D20" s="3">
        <v>36.454901960784319</v>
      </c>
      <c r="E20" s="3">
        <v>1243.2000000000003</v>
      </c>
      <c r="F20" s="3">
        <v>4334.4000000000005</v>
      </c>
      <c r="G20" s="3">
        <v>1461.6000000000001</v>
      </c>
      <c r="H20" s="3">
        <v>0</v>
      </c>
      <c r="I20" s="3">
        <v>873.59999999999991</v>
      </c>
      <c r="J20" s="3">
        <v>0</v>
      </c>
      <c r="K20" s="3">
        <v>16.8</v>
      </c>
      <c r="L20" s="3">
        <v>1932</v>
      </c>
      <c r="M20" s="3">
        <v>22.289156626506021</v>
      </c>
      <c r="N20" s="3">
        <v>2.710843373493975</v>
      </c>
      <c r="O20" s="3">
        <v>19.578313253012045</v>
      </c>
      <c r="P20" s="3">
        <f t="shared" si="0"/>
        <v>0.13846153846153844</v>
      </c>
      <c r="Q20" s="3">
        <v>10.542168674698793</v>
      </c>
      <c r="R20" s="3">
        <v>16.566265060240962</v>
      </c>
      <c r="S20" s="3">
        <v>0</v>
      </c>
      <c r="T20" s="3">
        <v>15.662650602409636</v>
      </c>
      <c r="U20" s="3">
        <v>0</v>
      </c>
      <c r="V20" s="3">
        <v>0</v>
      </c>
      <c r="W20" s="3">
        <v>0</v>
      </c>
      <c r="X20" s="3">
        <v>34.638554216867469</v>
      </c>
      <c r="Y20" s="3">
        <v>49.397590361445779</v>
      </c>
      <c r="Z20" s="3">
        <v>65.060240963855421</v>
      </c>
      <c r="AA20" s="3">
        <v>37.951807228915662</v>
      </c>
      <c r="AB20" s="3">
        <v>65.060240963855421</v>
      </c>
      <c r="AC20" s="3">
        <v>1.0747663551401869</v>
      </c>
      <c r="AD20" s="3">
        <v>178.291</v>
      </c>
      <c r="AE20" s="3">
        <v>1533432.6926776471</v>
      </c>
      <c r="AF20" s="3">
        <v>230014903.90164706</v>
      </c>
      <c r="AG20" s="3">
        <v>11566139.970904825</v>
      </c>
      <c r="AH20" s="3">
        <v>218448763.93074214</v>
      </c>
      <c r="AI20" s="3">
        <v>119057222.28301248</v>
      </c>
      <c r="AJ20" s="3">
        <v>0</v>
      </c>
      <c r="AK20" s="3">
        <v>25708520.418230467</v>
      </c>
      <c r="AL20" s="3">
        <v>0</v>
      </c>
      <c r="AM20" s="3">
        <v>192378.56773522458</v>
      </c>
      <c r="AN20" s="3">
        <v>25585760.054115091</v>
      </c>
      <c r="AO20" s="3">
        <v>14376.711574431929</v>
      </c>
      <c r="AP20" s="3">
        <v>1.4581026875489465</v>
      </c>
      <c r="AQ20" s="4">
        <v>62</v>
      </c>
      <c r="AR20" s="4">
        <v>16</v>
      </c>
      <c r="AS20" s="4">
        <v>46</v>
      </c>
      <c r="AT20" s="4">
        <v>18</v>
      </c>
      <c r="AU20" s="4">
        <v>0</v>
      </c>
      <c r="AV20" s="4">
        <v>8</v>
      </c>
      <c r="AW20" s="4">
        <v>0</v>
      </c>
      <c r="AX20" s="4">
        <v>1</v>
      </c>
      <c r="AY20" s="4">
        <v>1</v>
      </c>
      <c r="AZ20" s="4">
        <v>15</v>
      </c>
      <c r="BA20" s="3">
        <v>3.5609999999999999</v>
      </c>
      <c r="BB20" s="3">
        <v>6.96</v>
      </c>
      <c r="BC20" s="3">
        <v>0.86619999999999997</v>
      </c>
      <c r="BD20" s="3">
        <v>4.3630000000000002E-2</v>
      </c>
      <c r="BE20" s="3">
        <v>1512</v>
      </c>
      <c r="BF20" s="3">
        <v>27.108433734939752</v>
      </c>
      <c r="BG20" s="4">
        <v>8</v>
      </c>
      <c r="BH20" s="4">
        <v>5</v>
      </c>
      <c r="BI20" s="4">
        <v>10</v>
      </c>
      <c r="BJ20" s="4">
        <v>0</v>
      </c>
      <c r="BK20" s="4">
        <v>16</v>
      </c>
      <c r="BL20" s="4">
        <v>19</v>
      </c>
      <c r="BM20" s="4">
        <v>19</v>
      </c>
      <c r="BN20" s="4">
        <v>4</v>
      </c>
      <c r="BO20" s="4">
        <v>10</v>
      </c>
      <c r="BP20" s="4">
        <v>21</v>
      </c>
    </row>
    <row r="21" spans="1:68" s="5" customFormat="1" ht="12" x14ac:dyDescent="0.25">
      <c r="A21" s="2" t="s">
        <v>87</v>
      </c>
      <c r="B21" s="2">
        <v>0.1</v>
      </c>
      <c r="C21" s="3">
        <v>5070.0000000000009</v>
      </c>
      <c r="D21" s="3">
        <v>33.137254901960787</v>
      </c>
      <c r="E21" s="3">
        <v>748.8000000000003</v>
      </c>
      <c r="F21" s="3">
        <v>4321.1999999999989</v>
      </c>
      <c r="G21" s="3">
        <v>1248</v>
      </c>
      <c r="H21" s="3">
        <v>15.6</v>
      </c>
      <c r="I21" s="3">
        <v>670.80000000000007</v>
      </c>
      <c r="J21" s="3">
        <v>0</v>
      </c>
      <c r="K21" s="3">
        <v>0</v>
      </c>
      <c r="L21" s="3">
        <v>2386.7999999999997</v>
      </c>
      <c r="M21" s="3">
        <v>14.769230769230766</v>
      </c>
      <c r="N21" s="3">
        <v>1.5384615384615381</v>
      </c>
      <c r="O21" s="3">
        <v>13.230769230769228</v>
      </c>
      <c r="P21" s="3">
        <f t="shared" si="0"/>
        <v>0.11627906976744186</v>
      </c>
      <c r="Q21" s="3">
        <v>7.0769230769230749</v>
      </c>
      <c r="R21" s="3">
        <v>19.999999999999996</v>
      </c>
      <c r="S21" s="3">
        <v>0.30769230769230765</v>
      </c>
      <c r="T21" s="3">
        <v>13.230769230769226</v>
      </c>
      <c r="U21" s="3">
        <v>0</v>
      </c>
      <c r="V21" s="3">
        <v>0</v>
      </c>
      <c r="W21" s="3">
        <v>0</v>
      </c>
      <c r="X21" s="3">
        <v>47.076923076923066</v>
      </c>
      <c r="Y21" s="3">
        <v>39.692307692307679</v>
      </c>
      <c r="Z21" s="3">
        <v>52.923076923076906</v>
      </c>
      <c r="AA21" s="3">
        <v>28</v>
      </c>
      <c r="AB21" s="3">
        <v>52.923076923076906</v>
      </c>
      <c r="AC21" s="3">
        <v>1.4166666666666665</v>
      </c>
      <c r="AD21" s="3">
        <v>83.191999999999993</v>
      </c>
      <c r="AE21" s="3">
        <v>902781.41712650342</v>
      </c>
      <c r="AF21" s="3">
        <v>135417212.56897551</v>
      </c>
      <c r="AG21" s="3">
        <v>6148908.3443197664</v>
      </c>
      <c r="AH21" s="3">
        <v>129268304.2246557</v>
      </c>
      <c r="AI21" s="3">
        <v>63040162.006723903</v>
      </c>
      <c r="AJ21" s="3">
        <v>10088.732205275537</v>
      </c>
      <c r="AK21" s="3">
        <v>34959529.056007862</v>
      </c>
      <c r="AL21" s="3">
        <v>0</v>
      </c>
      <c r="AM21" s="3">
        <v>0</v>
      </c>
      <c r="AN21" s="3">
        <v>31239205.142863579</v>
      </c>
      <c r="AO21" s="3">
        <v>10279.59937283169</v>
      </c>
      <c r="AP21" s="3">
        <v>0.56383750258178855</v>
      </c>
      <c r="AQ21" s="4">
        <v>59</v>
      </c>
      <c r="AR21" s="4">
        <v>14</v>
      </c>
      <c r="AS21" s="4">
        <v>45</v>
      </c>
      <c r="AT21" s="4">
        <v>17</v>
      </c>
      <c r="AU21" s="4">
        <v>1</v>
      </c>
      <c r="AV21" s="4">
        <v>7</v>
      </c>
      <c r="AW21" s="4">
        <v>0</v>
      </c>
      <c r="AX21" s="4">
        <v>1</v>
      </c>
      <c r="AY21" s="4">
        <v>0</v>
      </c>
      <c r="AZ21" s="4">
        <v>18</v>
      </c>
      <c r="BA21" s="3">
        <v>3.3039999999999998</v>
      </c>
      <c r="BB21" s="3">
        <v>6.3339999999999996</v>
      </c>
      <c r="BC21" s="3">
        <v>0.82440000000000002</v>
      </c>
      <c r="BD21" s="3">
        <v>6.9110000000000005E-2</v>
      </c>
      <c r="BE21" s="3">
        <v>1825.2</v>
      </c>
      <c r="BF21" s="3">
        <v>35.999999999999993</v>
      </c>
      <c r="BG21" s="4">
        <v>8</v>
      </c>
      <c r="BH21" s="4">
        <v>4</v>
      </c>
      <c r="BI21" s="4">
        <v>10</v>
      </c>
      <c r="BJ21" s="4">
        <v>0</v>
      </c>
      <c r="BK21" s="4">
        <v>18</v>
      </c>
      <c r="BL21" s="4">
        <v>22</v>
      </c>
      <c r="BM21" s="4">
        <v>16</v>
      </c>
      <c r="BN21" s="4">
        <v>3</v>
      </c>
      <c r="BO21" s="4">
        <v>12</v>
      </c>
      <c r="BP21" s="4">
        <v>23</v>
      </c>
    </row>
    <row r="22" spans="1:68" s="5" customFormat="1" ht="12" x14ac:dyDescent="0.25">
      <c r="A22" s="2" t="s">
        <v>88</v>
      </c>
      <c r="B22" s="2">
        <v>0.1</v>
      </c>
      <c r="C22" s="3">
        <v>6350.6666666666661</v>
      </c>
      <c r="D22" s="3">
        <v>41.507625272331154</v>
      </c>
      <c r="E22" s="3">
        <v>733.33333333333326</v>
      </c>
      <c r="F22" s="3">
        <v>5617.3333333333339</v>
      </c>
      <c r="G22" s="3">
        <v>2449.3333333333335</v>
      </c>
      <c r="H22" s="3">
        <v>586.66666666666674</v>
      </c>
      <c r="I22" s="3">
        <v>132</v>
      </c>
      <c r="J22" s="3">
        <v>0</v>
      </c>
      <c r="K22" s="3">
        <v>0</v>
      </c>
      <c r="L22" s="3">
        <v>2449.3333333333335</v>
      </c>
      <c r="M22" s="3">
        <v>11.547344110854503</v>
      </c>
      <c r="N22" s="3">
        <v>0</v>
      </c>
      <c r="O22" s="3">
        <v>11.547344110854503</v>
      </c>
      <c r="P22" s="3">
        <f t="shared" si="0"/>
        <v>0</v>
      </c>
      <c r="Q22" s="3">
        <v>1.8475750577367207</v>
      </c>
      <c r="R22" s="3">
        <v>2.1939953810623556</v>
      </c>
      <c r="S22" s="3">
        <v>9.237875288683604</v>
      </c>
      <c r="T22" s="3">
        <v>2.0785219399538106</v>
      </c>
      <c r="U22" s="3">
        <v>0</v>
      </c>
      <c r="V22" s="3">
        <v>0</v>
      </c>
      <c r="W22" s="3">
        <v>0</v>
      </c>
      <c r="X22" s="3">
        <v>38.568129330254052</v>
      </c>
      <c r="Y22" s="3">
        <v>59.353348729792145</v>
      </c>
      <c r="Z22" s="3">
        <v>61.431870669745962</v>
      </c>
      <c r="AA22" s="3">
        <v>13.625866050808312</v>
      </c>
      <c r="AB22" s="3">
        <v>61.431870669745962</v>
      </c>
      <c r="AC22" s="3">
        <v>9.0270270270270299</v>
      </c>
      <c r="AD22" s="3">
        <v>201.697</v>
      </c>
      <c r="AE22" s="3">
        <v>1668362.2001915327</v>
      </c>
      <c r="AF22" s="3">
        <v>250254330.02872992</v>
      </c>
      <c r="AG22" s="3">
        <v>4791588.8494939525</v>
      </c>
      <c r="AH22" s="3">
        <v>245462741.17923597</v>
      </c>
      <c r="AI22" s="3">
        <v>194441081.21221009</v>
      </c>
      <c r="AJ22" s="3">
        <v>34646083.811331183</v>
      </c>
      <c r="AK22" s="3">
        <v>785881.69815541187</v>
      </c>
      <c r="AL22" s="3">
        <v>0</v>
      </c>
      <c r="AM22" s="3">
        <v>392499.67744408106</v>
      </c>
      <c r="AN22" s="3">
        <v>15197194.780095201</v>
      </c>
      <c r="AO22" s="3">
        <v>4136.4817156998706</v>
      </c>
      <c r="AP22" s="3">
        <v>0.57539757184430618</v>
      </c>
      <c r="AQ22" s="4">
        <v>46</v>
      </c>
      <c r="AR22" s="4">
        <v>18</v>
      </c>
      <c r="AS22" s="4">
        <v>28</v>
      </c>
      <c r="AT22" s="4">
        <v>9</v>
      </c>
      <c r="AU22" s="4">
        <v>3</v>
      </c>
      <c r="AV22" s="4">
        <v>3</v>
      </c>
      <c r="AW22" s="4">
        <v>0</v>
      </c>
      <c r="AX22" s="4">
        <v>0</v>
      </c>
      <c r="AY22" s="4">
        <v>1</v>
      </c>
      <c r="AZ22" s="4">
        <v>12</v>
      </c>
      <c r="BA22" s="3">
        <v>2.3809999999999998</v>
      </c>
      <c r="BB22" s="3">
        <v>4.798</v>
      </c>
      <c r="BC22" s="3">
        <v>0.6331</v>
      </c>
      <c r="BD22" s="3">
        <v>0.16789999999999999</v>
      </c>
      <c r="BE22" s="3">
        <v>3930.666666666667</v>
      </c>
      <c r="BF22" s="3">
        <v>61.893764434180149</v>
      </c>
      <c r="BG22" s="4">
        <v>1</v>
      </c>
      <c r="BH22" s="4">
        <v>4</v>
      </c>
      <c r="BI22" s="4">
        <v>5</v>
      </c>
      <c r="BJ22" s="4">
        <v>1</v>
      </c>
      <c r="BK22" s="4">
        <v>14</v>
      </c>
      <c r="BL22" s="4">
        <v>16</v>
      </c>
      <c r="BM22" s="4">
        <v>16</v>
      </c>
      <c r="BN22" s="4">
        <v>3</v>
      </c>
      <c r="BO22" s="4">
        <v>6</v>
      </c>
      <c r="BP22" s="4">
        <v>21</v>
      </c>
    </row>
    <row r="23" spans="1:68" s="5" customFormat="1" ht="12" x14ac:dyDescent="0.25">
      <c r="A23" s="2" t="s">
        <v>89</v>
      </c>
      <c r="B23" s="2">
        <v>0.1</v>
      </c>
      <c r="C23" s="3">
        <v>27120</v>
      </c>
      <c r="D23" s="3">
        <v>177.25490196078431</v>
      </c>
      <c r="E23" s="3">
        <v>11310</v>
      </c>
      <c r="F23" s="3">
        <v>15810</v>
      </c>
      <c r="G23" s="3">
        <v>4650</v>
      </c>
      <c r="H23" s="3">
        <v>150</v>
      </c>
      <c r="I23" s="3">
        <v>60</v>
      </c>
      <c r="J23" s="3">
        <v>0</v>
      </c>
      <c r="K23" s="3">
        <v>0</v>
      </c>
      <c r="L23" s="3">
        <v>10920</v>
      </c>
      <c r="M23" s="3">
        <v>41.703539823008832</v>
      </c>
      <c r="N23" s="3">
        <v>0</v>
      </c>
      <c r="O23" s="3">
        <v>41.703539823008832</v>
      </c>
      <c r="P23" s="3">
        <f t="shared" si="0"/>
        <v>0</v>
      </c>
      <c r="Q23" s="3">
        <v>0.88495575221238942</v>
      </c>
      <c r="R23" s="3">
        <v>0.33185840707964603</v>
      </c>
      <c r="S23" s="3">
        <v>0.55309734513274345</v>
      </c>
      <c r="T23" s="3">
        <v>0.22123893805309736</v>
      </c>
      <c r="U23" s="3">
        <v>0</v>
      </c>
      <c r="V23" s="3">
        <v>0</v>
      </c>
      <c r="W23" s="3">
        <v>0</v>
      </c>
      <c r="X23" s="3">
        <v>40.265486725663713</v>
      </c>
      <c r="Y23" s="3">
        <v>59.51327433628316</v>
      </c>
      <c r="Z23" s="3">
        <v>59.734513274336258</v>
      </c>
      <c r="AA23" s="3">
        <v>41.92477876106193</v>
      </c>
      <c r="AB23" s="3">
        <v>59.734513274336258</v>
      </c>
      <c r="AC23" s="3">
        <v>72.799999999999983</v>
      </c>
      <c r="AD23" s="3">
        <v>101.23399999999999</v>
      </c>
      <c r="AE23" s="3">
        <v>7265809.1488401555</v>
      </c>
      <c r="AF23" s="3">
        <v>1089871372.3260233</v>
      </c>
      <c r="AG23" s="3">
        <v>18010134.975222319</v>
      </c>
      <c r="AH23" s="3">
        <v>1071861237.3508005</v>
      </c>
      <c r="AI23" s="3">
        <v>948545319.23009574</v>
      </c>
      <c r="AJ23" s="3">
        <v>1154776.1737566376</v>
      </c>
      <c r="AK23" s="3">
        <v>845667.27532657981</v>
      </c>
      <c r="AL23" s="3">
        <v>0</v>
      </c>
      <c r="AM23" s="3">
        <v>0</v>
      </c>
      <c r="AN23" s="3">
        <v>119864916.39479387</v>
      </c>
      <c r="AO23" s="3">
        <v>2287.9281776723606</v>
      </c>
      <c r="AP23" s="3">
        <v>0.64028951137532042</v>
      </c>
      <c r="AQ23" s="4">
        <v>28</v>
      </c>
      <c r="AR23" s="4">
        <v>11</v>
      </c>
      <c r="AS23" s="4">
        <v>17</v>
      </c>
      <c r="AT23" s="4">
        <v>3</v>
      </c>
      <c r="AU23" s="4">
        <v>2</v>
      </c>
      <c r="AV23" s="4">
        <v>3</v>
      </c>
      <c r="AW23" s="4">
        <v>0</v>
      </c>
      <c r="AX23" s="4">
        <v>0</v>
      </c>
      <c r="AY23" s="4">
        <v>0</v>
      </c>
      <c r="AZ23" s="4">
        <v>8</v>
      </c>
      <c r="BA23" s="3">
        <v>1.7889999999999999</v>
      </c>
      <c r="BB23" s="3">
        <v>2.351</v>
      </c>
      <c r="BC23" s="3">
        <v>0.55589999999999995</v>
      </c>
      <c r="BD23" s="3">
        <v>0.23380000000000001</v>
      </c>
      <c r="BE23" s="3">
        <v>20580</v>
      </c>
      <c r="BF23" s="3">
        <v>75.884955752212392</v>
      </c>
      <c r="BG23" s="4">
        <v>3</v>
      </c>
      <c r="BH23" s="4">
        <v>2</v>
      </c>
      <c r="BI23" s="4">
        <v>2</v>
      </c>
      <c r="BJ23" s="4">
        <v>0</v>
      </c>
      <c r="BK23" s="4">
        <v>9</v>
      </c>
      <c r="BL23" s="4">
        <v>10</v>
      </c>
      <c r="BM23" s="4">
        <v>11</v>
      </c>
      <c r="BN23" s="4">
        <v>0</v>
      </c>
      <c r="BO23" s="4">
        <v>2</v>
      </c>
      <c r="BP23" s="4">
        <v>16</v>
      </c>
    </row>
    <row r="24" spans="1:68" s="5" customFormat="1" ht="12" x14ac:dyDescent="0.25">
      <c r="A24" s="6" t="s">
        <v>90</v>
      </c>
      <c r="B24" s="6">
        <v>41.9</v>
      </c>
      <c r="C24" s="7">
        <v>10318.834999999999</v>
      </c>
      <c r="D24" s="7">
        <v>90.516000000000005</v>
      </c>
      <c r="E24" s="7">
        <v>770.19499999999994</v>
      </c>
      <c r="F24" s="7">
        <v>9548.64</v>
      </c>
      <c r="G24" s="7">
        <v>1340.1950000000002</v>
      </c>
      <c r="H24" s="7">
        <v>6982.9549999999999</v>
      </c>
      <c r="I24" s="7">
        <v>246.59499999999997</v>
      </c>
      <c r="J24" s="7">
        <v>9.3450000000000006</v>
      </c>
      <c r="K24" s="7">
        <v>118.02500000000001</v>
      </c>
      <c r="L24" s="7">
        <v>608.97500000000002</v>
      </c>
      <c r="M24" s="7">
        <v>8.0500000000000007</v>
      </c>
      <c r="N24" s="7">
        <v>3.18</v>
      </c>
      <c r="O24" s="7">
        <v>4.2699999999999996</v>
      </c>
      <c r="P24" s="7">
        <f t="shared" si="0"/>
        <v>0.74473067915690883</v>
      </c>
      <c r="Q24" s="7">
        <v>2.57</v>
      </c>
      <c r="R24" s="7">
        <v>16.25</v>
      </c>
      <c r="S24" s="7">
        <v>60.949999999999996</v>
      </c>
      <c r="T24" s="7">
        <v>2.75</v>
      </c>
      <c r="U24" s="7">
        <v>1.45</v>
      </c>
      <c r="V24" s="7">
        <v>7.0000000000000007E-2</v>
      </c>
      <c r="W24" s="7">
        <v>1.3</v>
      </c>
      <c r="X24" s="7">
        <v>8.15</v>
      </c>
      <c r="Y24" s="7">
        <v>20.451000000000001</v>
      </c>
      <c r="Z24" s="7">
        <v>15.377000000000001</v>
      </c>
      <c r="AA24" s="7">
        <v>9.8529999999999998</v>
      </c>
      <c r="AB24" s="7">
        <v>22.841000000000001</v>
      </c>
      <c r="AC24" s="7">
        <v>21.279</v>
      </c>
      <c r="AD24" s="7">
        <v>28.417000000000002</v>
      </c>
      <c r="AE24" s="7">
        <v>2212</v>
      </c>
      <c r="AF24" s="7">
        <v>24328.240000000002</v>
      </c>
      <c r="AG24" s="7">
        <v>665.53</v>
      </c>
      <c r="AH24" s="7">
        <v>1546.1282000000001</v>
      </c>
      <c r="AI24" s="7">
        <v>501.56</v>
      </c>
      <c r="AJ24" s="7">
        <v>18715.97</v>
      </c>
      <c r="AK24" s="7">
        <v>1</v>
      </c>
      <c r="AL24" s="7">
        <v>1</v>
      </c>
      <c r="AM24" s="7">
        <v>1</v>
      </c>
      <c r="AN24" s="7">
        <v>4445.18</v>
      </c>
      <c r="AO24" s="7">
        <v>935.58500000000004</v>
      </c>
      <c r="AP24" s="7">
        <v>0.75</v>
      </c>
      <c r="AQ24" s="8">
        <v>111</v>
      </c>
      <c r="AR24" s="8">
        <v>17</v>
      </c>
      <c r="AS24" s="8">
        <v>94</v>
      </c>
      <c r="AT24" s="8">
        <v>30</v>
      </c>
      <c r="AU24" s="8">
        <v>32</v>
      </c>
      <c r="AV24" s="8">
        <v>7</v>
      </c>
      <c r="AW24" s="8">
        <v>2</v>
      </c>
      <c r="AX24" s="8">
        <v>3</v>
      </c>
      <c r="AY24" s="8">
        <v>3</v>
      </c>
      <c r="AZ24" s="8">
        <v>13</v>
      </c>
      <c r="BA24" s="7">
        <v>2.48</v>
      </c>
      <c r="BB24" s="7"/>
      <c r="BC24" s="7">
        <v>0.54583333333333328</v>
      </c>
      <c r="BD24" s="7">
        <v>0.29299999999999998</v>
      </c>
      <c r="BE24" s="7">
        <v>7049</v>
      </c>
      <c r="BF24" s="7">
        <v>68.311975140604545</v>
      </c>
      <c r="BG24" s="8">
        <v>9</v>
      </c>
      <c r="BH24" s="8">
        <v>15</v>
      </c>
      <c r="BI24" s="8">
        <v>20</v>
      </c>
      <c r="BJ24" s="8">
        <v>3</v>
      </c>
      <c r="BK24" s="8">
        <v>13</v>
      </c>
      <c r="BL24" s="8">
        <v>30</v>
      </c>
      <c r="BM24" s="8">
        <v>19</v>
      </c>
      <c r="BN24" s="8">
        <v>8</v>
      </c>
      <c r="BO24" s="8">
        <v>26</v>
      </c>
      <c r="BP24" s="8">
        <v>10</v>
      </c>
    </row>
    <row r="25" spans="1:68" s="5" customFormat="1" ht="12" x14ac:dyDescent="0.25"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9"/>
      <c r="BB25" s="9"/>
      <c r="BC25" s="9"/>
      <c r="BD25" s="9"/>
      <c r="BE25" s="9"/>
      <c r="BF25" s="9"/>
      <c r="BG25" s="10"/>
      <c r="BH25" s="10"/>
      <c r="BI25" s="10"/>
      <c r="BJ25" s="10"/>
      <c r="BK25" s="10"/>
      <c r="BL25" s="10"/>
      <c r="BM25" s="10"/>
      <c r="BN25" s="10"/>
      <c r="BO25" s="10"/>
      <c r="BP25" s="10"/>
    </row>
    <row r="26" spans="1:68" x14ac:dyDescent="0.25">
      <c r="AR26" s="11"/>
    </row>
    <row r="27" spans="1:68" x14ac:dyDescent="0.25">
      <c r="AR27" s="11"/>
    </row>
    <row r="29" spans="1:68" x14ac:dyDescent="0.25">
      <c r="AR29" s="11"/>
    </row>
    <row r="30" spans="1:68" x14ac:dyDescent="0.25">
      <c r="AR30" s="11"/>
    </row>
    <row r="31" spans="1:68" x14ac:dyDescent="0.25">
      <c r="AR31" s="11"/>
    </row>
    <row r="33" spans="44:44" x14ac:dyDescent="0.25">
      <c r="AR33" s="11"/>
    </row>
    <row r="34" spans="44:44" x14ac:dyDescent="0.25">
      <c r="AR34" s="11"/>
    </row>
    <row r="35" spans="44:44" x14ac:dyDescent="0.25">
      <c r="AR35" s="11"/>
    </row>
    <row r="37" spans="44:44" x14ac:dyDescent="0.25">
      <c r="AR37" s="11"/>
    </row>
    <row r="38" spans="44:44" x14ac:dyDescent="0.25">
      <c r="AR38" s="11"/>
    </row>
    <row r="39" spans="44:44" x14ac:dyDescent="0.25">
      <c r="AR39" s="11"/>
    </row>
    <row r="41" spans="44:44" x14ac:dyDescent="0.25">
      <c r="AR41" s="11"/>
    </row>
    <row r="42" spans="44:44" x14ac:dyDescent="0.25">
      <c r="AR42" s="11"/>
    </row>
    <row r="43" spans="44:44" x14ac:dyDescent="0.25">
      <c r="AR43" s="11"/>
    </row>
  </sheetData>
  <mergeCells count="4">
    <mergeCell ref="B4:AC4"/>
    <mergeCell ref="AD4:AP4"/>
    <mergeCell ref="AQ4:BF4"/>
    <mergeCell ref="BG4:B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Atributos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Gabo Pinilla</dc:creator>
  <cp:lastModifiedBy>USUARIO</cp:lastModifiedBy>
  <dcterms:created xsi:type="dcterms:W3CDTF">2025-04-29T17:19:19Z</dcterms:created>
  <dcterms:modified xsi:type="dcterms:W3CDTF">2026-07-28T14:42:46Z</dcterms:modified>
</cp:coreProperties>
</file>